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0" windowWidth="18195" windowHeight="11580"/>
  </bookViews>
  <sheets>
    <sheet name="Советский район" sheetId="1" r:id="rId1"/>
    <sheet name="Лист1" sheetId="2" r:id="rId2"/>
  </sheets>
  <definedNames>
    <definedName name="_xlnm._FilterDatabase" localSheetId="0" hidden="1">'Советский район'!#REF!</definedName>
  </definedNames>
  <calcPr calcId="145621"/>
</workbook>
</file>

<file path=xl/calcChain.xml><?xml version="1.0" encoding="utf-8"?>
<calcChain xmlns="http://schemas.openxmlformats.org/spreadsheetml/2006/main">
  <c r="J49" i="1" l="1"/>
  <c r="L49" i="1"/>
  <c r="G49" i="1"/>
  <c r="E49" i="1"/>
  <c r="C49" i="1"/>
  <c r="D49" i="1"/>
  <c r="F49" i="1"/>
  <c r="H49" i="1"/>
  <c r="I49" i="1"/>
  <c r="K49" i="1"/>
  <c r="L51" i="1"/>
</calcChain>
</file>

<file path=xl/sharedStrings.xml><?xml version="1.0" encoding="utf-8"?>
<sst xmlns="http://schemas.openxmlformats.org/spreadsheetml/2006/main" count="119" uniqueCount="66">
  <si>
    <t>Школа</t>
  </si>
  <si>
    <t>Кол-во зарег. учителей (директоров, завучей)</t>
  </si>
  <si>
    <t>Вышли из школы (ГИСТ)</t>
  </si>
  <si>
    <t>Вышли из школы (ГИСТ, %)</t>
  </si>
  <si>
    <t>Вышли из дома (не ГИСТ)</t>
  </si>
  <si>
    <t>Вышли из дома (не ГИСТ, %)</t>
  </si>
  <si>
    <t>Кол-во учащихся</t>
  </si>
  <si>
    <t>Кол-во выставл. оценок</t>
  </si>
  <si>
    <t>Среднее кол-во оценок на ученика</t>
  </si>
  <si>
    <t>Кол-во зарег. родителей</t>
  </si>
  <si>
    <t>Доля родителей, подписанных на sms-рассылку</t>
  </si>
  <si>
    <t>Статистика посещения портала "Электронное образование в Республике Татарстан"</t>
  </si>
  <si>
    <t>Отчёты. г.Казань, Советский. Данные с http://edu.tatar.ru  Раздел: Отчёты по району.</t>
  </si>
  <si>
    <t>?</t>
  </si>
  <si>
    <r>
      <rPr>
        <b/>
        <u/>
        <sz val="10"/>
        <color rgb="FFFF0000"/>
        <rFont val="Arial"/>
        <family val="2"/>
        <charset val="204"/>
      </rPr>
      <t>Минимальное</t>
    </r>
    <r>
      <rPr>
        <b/>
        <sz val="10"/>
        <color rgb="FFFF0000"/>
        <rFont val="Arial"/>
        <family val="2"/>
        <charset val="204"/>
      </rPr>
      <t xml:space="preserve"> требование МОиН РТ на sms-рассылку:</t>
    </r>
  </si>
  <si>
    <t>МБОУ «Гимназия №125» Советского района г. Казани</t>
  </si>
  <si>
    <t>МБОУ «Средняя общеобразовательная школа №156» Советского района г. Казани</t>
  </si>
  <si>
    <t>МБОУ «Средняя общеобразовательная русско-татарская школа №124» Советского района г. Казани</t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</si>
  <si>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</si>
  <si>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</si>
  <si>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«Татарская гимназия №11»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</si>
  <si>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</si>
  <si>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</si>
  <si>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</si>
  <si>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</si>
  <si>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МАОУ «Прогимназия №29 Советского района г.Казани»</t>
  </si>
  <si>
    <t>МБОУ «Гимназия №90» Советского района г. Казани</t>
  </si>
  <si>
    <t>МОУ «Средняя общеобразовательная школа №58» Советского района г. Казани</t>
  </si>
  <si>
    <t>МОУ «Гимназия №20»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</si>
  <si>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</si>
  <si>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«Гимназия №8»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</si>
  <si>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</si>
  <si>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МОУ «Средняя общеобразовательная школа №22 с углубленным изучением отдельных предметов» Советского района г. Казани</t>
  </si>
  <si>
    <t>-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</si>
  <si>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</si>
  <si>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</si>
  <si>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</si>
  <si>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Среднее значение по Советскому району: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</si>
  <si>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</si>
  <si>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</si>
  <si>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</si>
  <si>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!!!</t>
  </si>
  <si>
    <t>МБОУ «Открытая (сменная) общеобразовательная школа № 24» Советского района г. Казани</t>
  </si>
  <si>
    <t>Данные в указанных колонках должны быть РАВНЫ!!!
Разные значения означают, что классные руководители не создали профили одного из родителей каждому учащемуся или создали по 2 родителя некоторым</t>
  </si>
  <si>
    <t>МАОУ «Средняя общеобразовательная школа №141 с углубленным изучением отдельных предметов» Советского района г. Казани</t>
  </si>
  <si>
    <t>??</t>
  </si>
  <si>
    <t>МБОУ «Гимназия №126» Советского района г. Казани</t>
  </si>
  <si>
    <t>МБОУ «Гимназия №140» Советского района г. Казани</t>
  </si>
  <si>
    <t>МБОУ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</si>
  <si>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русско-татарская школа №161» Советского района г. Казани</t>
  </si>
  <si>
    <t>МБОУ «Средняя общеобразовательная школа №175» Советского района г. Казани</t>
  </si>
  <si>
    <t>МБОУ «Средняя общеобразовательная школа №15 с углубленным изучением отдельных предметов» Советского района г. Казани</t>
  </si>
  <si>
    <t>МБОУ «Средняя бюджетная общеобразовательная школа №79» Советского района г. Казани</t>
  </si>
  <si>
    <t>МБОУ «Лицей №149 с татарским языком обучения» Советского района г. Казани</t>
  </si>
  <si>
    <t>МБОУ «Средняя общеобразовательная школа №166» Советского района г. Казани</t>
  </si>
  <si>
    <t>МБОУ «Межшкольный учебный комбинат Советского района г. Казани»</t>
  </si>
  <si>
    <t>МБОУ «Средняя общеобразовательная школа №101» Советского района г. Казани</t>
  </si>
  <si>
    <t>МБОУ «Средняя общеобразовательная школа №47» Советского района г. Казани</t>
  </si>
  <si>
    <t>МБОУ «Средняя общеобразовательная школа №108» Советского района г. Казани</t>
  </si>
  <si>
    <t>МБОУ «Гимназия №93» Советского района г. Казани</t>
  </si>
  <si>
    <t>МБОУ «Средняя общеобразовательная русско-татарская школа №111» Советского района г. Казани</t>
  </si>
  <si>
    <t>МБОУ «Средняя общеобразовательная школа №84 с углубленным изучением иностранных языков» Советского района г. Казани</t>
  </si>
  <si>
    <t>МБОУ «Средняя общеобразовательная школа №58» Советского района г. Казани</t>
  </si>
  <si>
    <t>в период с 18.03.2013 по 24.03.2013</t>
  </si>
  <si>
    <t>Итого (данные из ЭО):</t>
  </si>
  <si>
    <t>Итого (расчётные данные)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</si>
</sst>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u/>
      <sz val="8"/>
      <color theme="10"/>
      <name val="Calibri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8"/>
      <color rgb="FFFF0000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u/>
      <sz val="10"/>
      <color rgb="FFFF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3.2"/>
      <color theme="1"/>
      <name val="Arial"/>
      <family val="2"/>
      <charset val="204"/>
    </font>
    <font>
      <b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5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6" fillId="0" borderId="0" xfId="0" applyFont="1"/>
    <xf numFmtId="0" fontId="5" fillId="0" borderId="0" xfId="0" applyFont="1" applyAlignment="1"/>
    <xf numFmtId="0" fontId="4" fillId="0" borderId="0" xfId="0" applyFont="1" applyAlignment="1">
      <alignment horizontal="left"/>
    </xf>
    <xf numFmtId="0" fontId="0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 applyProtection="1">
      <alignment horizontal="left" vertical="top" wrapText="1" indent="1"/>
    </xf>
    <xf numFmtId="0" fontId="2" fillId="0" borderId="0" xfId="0" applyFont="1" applyBorder="1" applyAlignment="1">
      <alignment horizontal="left" vertical="top" wrapText="1" indent="1"/>
    </xf>
    <xf numFmtId="9" fontId="2" fillId="0" borderId="0" xfId="0" applyNumberFormat="1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9" fontId="2" fillId="0" borderId="0" xfId="0" applyNumberFormat="1" applyFont="1" applyFill="1" applyBorder="1" applyAlignment="1">
      <alignment horizontal="left" vertical="top" wrapText="1" inden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4" fillId="3" borderId="1" xfId="0" applyFont="1" applyFill="1" applyBorder="1"/>
    <xf numFmtId="0" fontId="13" fillId="5" borderId="1" xfId="0" applyFont="1" applyFill="1" applyBorder="1" applyAlignment="1">
      <alignment horizontal="center" vertical="center"/>
    </xf>
    <xf numFmtId="9" fontId="12" fillId="2" borderId="2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left" vertical="top" wrapText="1" indent="1"/>
    </xf>
    <xf numFmtId="0" fontId="1" fillId="0" borderId="0" xfId="1" applyAlignment="1" applyProtection="1">
      <alignment horizontal="left" vertical="top" wrapText="1" indent="1"/>
    </xf>
    <xf numFmtId="0" fontId="15" fillId="0" borderId="0" xfId="0" applyFont="1" applyAlignment="1">
      <alignment horizontal="left" vertical="top" wrapText="1" indent="1"/>
    </xf>
    <xf numFmtId="9" fontId="15" fillId="0" borderId="0" xfId="0" applyNumberFormat="1" applyFont="1" applyAlignment="1">
      <alignment horizontal="left" vertical="top" wrapText="1" indent="1"/>
    </xf>
    <xf numFmtId="0" fontId="8" fillId="0" borderId="0" xfId="0" applyFont="1" applyFill="1" applyBorder="1" applyAlignment="1">
      <alignment horizontal="center" vertical="center"/>
    </xf>
    <xf numFmtId="0" fontId="16" fillId="0" borderId="1" xfId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5050"/>
      <color rgb="FFFF7C80"/>
      <color rgb="FFFFCCCC"/>
      <color rgb="FFCCFFCC"/>
      <color rgb="FF66FF99"/>
      <color rgb="FFFFFF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137339</xdr:colOff>
      <xdr:row>3</xdr:row>
      <xdr:rowOff>95871</xdr:rowOff>
    </xdr:from>
    <xdr:to>
      <xdr:col>9</xdr:col>
      <xdr:colOff>487784</xdr:colOff>
      <xdr:row>5</xdr:row>
      <xdr:rowOff>729071</xdr:rowOff>
    </xdr:to>
    <xdr:sp macro="" textlink="">
      <xdr:nvSpPr>
        <xdr:cNvPr id="4" name="Двойная стрелка влево/вверх 3"/>
        <xdr:cNvSpPr/>
      </xdr:nvSpPr>
      <xdr:spPr>
        <a:xfrm rot="13367492">
          <a:off x="6823889" y="848346"/>
          <a:ext cx="960045" cy="1014200"/>
        </a:xfrm>
        <a:prstGeom prst="leftUpArrow">
          <a:avLst>
            <a:gd name="adj1" fmla="val 4975"/>
            <a:gd name="adj2" fmla="val 7005"/>
            <a:gd name="adj3" fmla="val 11230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ru-RU" sz="11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72&amp;weekly_stat_id=105" TargetMode="External"/><Relationship Id="rId13" Type="http://schemas.openxmlformats.org/officeDocument/2006/relationships/hyperlink" Target="https://edu.tatar.ru/statistics/edu/organization?organization_id=2343&amp;weekly_stat_id=105" TargetMode="External"/><Relationship Id="rId18" Type="http://schemas.openxmlformats.org/officeDocument/2006/relationships/hyperlink" Target="https://edu.tatar.ru/statistics/edu/organization?organization_id=2360&amp;weekly_stat_id=105" TargetMode="External"/><Relationship Id="rId26" Type="http://schemas.openxmlformats.org/officeDocument/2006/relationships/hyperlink" Target="https://edu.tatar.ru/statistics/edu/organization?organization_id=2367&amp;weekly_stat_id=105" TargetMode="External"/><Relationship Id="rId39" Type="http://schemas.openxmlformats.org/officeDocument/2006/relationships/hyperlink" Target="https://edu.tatar.ru/statistics/edu/organization?organization_id=5398&amp;weekly_stat_id=105" TargetMode="External"/><Relationship Id="rId3" Type="http://schemas.openxmlformats.org/officeDocument/2006/relationships/hyperlink" Target="https://edu.tatar.ru/statistics/edu/organization?organization_id=2347&amp;weekly_stat_id=105" TargetMode="External"/><Relationship Id="rId21" Type="http://schemas.openxmlformats.org/officeDocument/2006/relationships/hyperlink" Target="https://edu.tatar.ru/statistics/edu/organization?organization_id=2383&amp;weekly_stat_id=105" TargetMode="External"/><Relationship Id="rId34" Type="http://schemas.openxmlformats.org/officeDocument/2006/relationships/hyperlink" Target="https://edu.tatar.ru/statistics/edu/organization?organization_id=2366&amp;weekly_stat_id=105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edu/organization?organization_id=2356&amp;weekly_stat_id=105" TargetMode="External"/><Relationship Id="rId12" Type="http://schemas.openxmlformats.org/officeDocument/2006/relationships/hyperlink" Target="https://edu.tatar.ru/statistics/edu/organization?organization_id=2358&amp;weekly_stat_id=105" TargetMode="External"/><Relationship Id="rId17" Type="http://schemas.openxmlformats.org/officeDocument/2006/relationships/hyperlink" Target="https://edu.tatar.ru/statistics/edu/organization?organization_id=2344&amp;weekly_stat_id=105" TargetMode="External"/><Relationship Id="rId25" Type="http://schemas.openxmlformats.org/officeDocument/2006/relationships/hyperlink" Target="https://edu.tatar.ru/statistics/edu/organization?organization_id=2340&amp;weekly_stat_id=105" TargetMode="External"/><Relationship Id="rId33" Type="http://schemas.openxmlformats.org/officeDocument/2006/relationships/hyperlink" Target="https://edu.tatar.ru/statistics/edu/organization?organization_id=2359&amp;weekly_stat_id=105" TargetMode="External"/><Relationship Id="rId38" Type="http://schemas.openxmlformats.org/officeDocument/2006/relationships/hyperlink" Target="https://edu.tatar.ru/statistics/edu/organization?organization_id=2374&amp;weekly_stat_id=105" TargetMode="External"/><Relationship Id="rId2" Type="http://schemas.openxmlformats.org/officeDocument/2006/relationships/hyperlink" Target="https://edu.tatar.ru/statistics/edu/organization?organization_id=2345&amp;weekly_stat_id=105" TargetMode="External"/><Relationship Id="rId16" Type="http://schemas.openxmlformats.org/officeDocument/2006/relationships/hyperlink" Target="https://edu.tatar.ru/statistics/edu/organization?organization_id=2481&amp;weekly_stat_id=105" TargetMode="External"/><Relationship Id="rId20" Type="http://schemas.openxmlformats.org/officeDocument/2006/relationships/hyperlink" Target="https://edu.tatar.ru/statistics/edu/organization?organization_id=2337&amp;weekly_stat_id=105" TargetMode="External"/><Relationship Id="rId29" Type="http://schemas.openxmlformats.org/officeDocument/2006/relationships/hyperlink" Target="https://edu.tatar.ru/statistics/edu/organization?organization_id=2346&amp;weekly_stat_id=105" TargetMode="External"/><Relationship Id="rId41" Type="http://schemas.openxmlformats.org/officeDocument/2006/relationships/hyperlink" Target="https://edu.tatar.ru/statistics/edu/organization?organization_id=2375&amp;weekly_stat_id=105" TargetMode="External"/><Relationship Id="rId1" Type="http://schemas.openxmlformats.org/officeDocument/2006/relationships/hyperlink" Target="https://edu.tatar.ru/statistics/edu/organization?organization_id=2363&amp;weekly_stat_id=105" TargetMode="External"/><Relationship Id="rId6" Type="http://schemas.openxmlformats.org/officeDocument/2006/relationships/hyperlink" Target="https://edu.tatar.ru/statistics/edu/organization?organization_id=744&amp;weekly_stat_id=105" TargetMode="External"/><Relationship Id="rId11" Type="http://schemas.openxmlformats.org/officeDocument/2006/relationships/hyperlink" Target="https://edu.tatar.ru/statistics/edu/organization?organization_id=2365&amp;weekly_stat_id=105" TargetMode="External"/><Relationship Id="rId24" Type="http://schemas.openxmlformats.org/officeDocument/2006/relationships/hyperlink" Target="https://edu.tatar.ru/statistics/edu/organization?organization_id=2335&amp;weekly_stat_id=105" TargetMode="External"/><Relationship Id="rId32" Type="http://schemas.openxmlformats.org/officeDocument/2006/relationships/hyperlink" Target="https://edu.tatar.ru/statistics/edu/organization?organization_id=2342&amp;weekly_stat_id=105" TargetMode="External"/><Relationship Id="rId37" Type="http://schemas.openxmlformats.org/officeDocument/2006/relationships/hyperlink" Target="https://edu.tatar.ru/statistics/edu/organization?organization_id=2379&amp;weekly_stat_id=105" TargetMode="External"/><Relationship Id="rId40" Type="http://schemas.openxmlformats.org/officeDocument/2006/relationships/hyperlink" Target="https://edu.tatar.ru/statistics/edu/organization?organization_id=2377&amp;weekly_stat_id=105" TargetMode="External"/><Relationship Id="rId5" Type="http://schemas.openxmlformats.org/officeDocument/2006/relationships/hyperlink" Target="https://edu.tatar.ru/statistics/edu/organization?organization_id=2369&amp;weekly_stat_id=105" TargetMode="External"/><Relationship Id="rId15" Type="http://schemas.openxmlformats.org/officeDocument/2006/relationships/hyperlink" Target="https://edu.tatar.ru/statistics/edu/organization?organization_id=2362&amp;weekly_stat_id=105" TargetMode="External"/><Relationship Id="rId23" Type="http://schemas.openxmlformats.org/officeDocument/2006/relationships/hyperlink" Target="https://edu.tatar.ru/statistics/edu/organization?organization_id=2354&amp;weekly_stat_id=105" TargetMode="External"/><Relationship Id="rId28" Type="http://schemas.openxmlformats.org/officeDocument/2006/relationships/hyperlink" Target="https://edu.tatar.ru/statistics/edu/organization?organization_id=2350&amp;weekly_stat_id=105" TargetMode="External"/><Relationship Id="rId36" Type="http://schemas.openxmlformats.org/officeDocument/2006/relationships/hyperlink" Target="https://edu.tatar.ru/statistics/edu/organization?organization_id=2351&amp;weekly_stat_id=105" TargetMode="External"/><Relationship Id="rId10" Type="http://schemas.openxmlformats.org/officeDocument/2006/relationships/hyperlink" Target="https://edu.tatar.ru/statistics/edu/organization?organization_id=2472&amp;weekly_stat_id=105" TargetMode="External"/><Relationship Id="rId19" Type="http://schemas.openxmlformats.org/officeDocument/2006/relationships/hyperlink" Target="https://edu.tatar.ru/statistics/edu/organization?organization_id=2355&amp;weekly_stat_id=105" TargetMode="External"/><Relationship Id="rId31" Type="http://schemas.openxmlformats.org/officeDocument/2006/relationships/hyperlink" Target="https://edu.tatar.ru/statistics/edu/organization?organization_id=2334&amp;weekly_stat_id=105" TargetMode="External"/><Relationship Id="rId4" Type="http://schemas.openxmlformats.org/officeDocument/2006/relationships/hyperlink" Target="https://edu.tatar.ru/statistics/edu/organization?organization_id=2364&amp;weekly_stat_id=105" TargetMode="External"/><Relationship Id="rId9" Type="http://schemas.openxmlformats.org/officeDocument/2006/relationships/hyperlink" Target="https://edu.tatar.ru/statistics/edu/organization?organization_id=2371&amp;weekly_stat_id=105" TargetMode="External"/><Relationship Id="rId14" Type="http://schemas.openxmlformats.org/officeDocument/2006/relationships/hyperlink" Target="https://edu.tatar.ru/statistics/edu/organization?organization_id=2368&amp;weekly_stat_id=105" TargetMode="External"/><Relationship Id="rId22" Type="http://schemas.openxmlformats.org/officeDocument/2006/relationships/hyperlink" Target="https://edu.tatar.ru/statistics/edu/organization?organization_id=2348&amp;weekly_stat_id=105" TargetMode="External"/><Relationship Id="rId27" Type="http://schemas.openxmlformats.org/officeDocument/2006/relationships/hyperlink" Target="https://edu.tatar.ru/statistics/edu/organization?organization_id=2341&amp;weekly_stat_id=105" TargetMode="External"/><Relationship Id="rId30" Type="http://schemas.openxmlformats.org/officeDocument/2006/relationships/hyperlink" Target="https://edu.tatar.ru/statistics/edu/organization?organization_id=2338&amp;weekly_stat_id=105" TargetMode="External"/><Relationship Id="rId35" Type="http://schemas.openxmlformats.org/officeDocument/2006/relationships/hyperlink" Target="https://edu.tatar.ru/statistics/edu/organization?organization_id=3043&amp;weekly_stat_id=105" TargetMode="External"/><Relationship Id="rId43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edu/organization?organization_id=2355&amp;weekly_stat_id=89" TargetMode="External"/><Relationship Id="rId13" Type="http://schemas.openxmlformats.org/officeDocument/2006/relationships/hyperlink" Target="https://edu.tatar.ru/statistics/edu/organization?organization_id=2345&amp;weekly_stat_id=89" TargetMode="External"/><Relationship Id="rId18" Type="http://schemas.openxmlformats.org/officeDocument/2006/relationships/hyperlink" Target="https://edu.tatar.ru/statistics/edu/organization?organization_id=2347&amp;weekly_stat_id=89" TargetMode="External"/><Relationship Id="rId26" Type="http://schemas.openxmlformats.org/officeDocument/2006/relationships/hyperlink" Target="https://edu.tatar.ru/statistics/edu/organization?organization_id=2362&amp;weekly_stat_id=89" TargetMode="External"/><Relationship Id="rId39" Type="http://schemas.openxmlformats.org/officeDocument/2006/relationships/hyperlink" Target="https://edu.tatar.ru/statistics/edu/organization?organization_id=2379&amp;weekly_stat_id=89" TargetMode="External"/><Relationship Id="rId3" Type="http://schemas.openxmlformats.org/officeDocument/2006/relationships/hyperlink" Target="https://edu.tatar.ru/statistics/edu/organization?organization_id=2371&amp;weekly_stat_id=89" TargetMode="External"/><Relationship Id="rId21" Type="http://schemas.openxmlformats.org/officeDocument/2006/relationships/hyperlink" Target="https://edu.tatar.ru/statistics/edu/organization?organization_id=2341&amp;weekly_stat_id=89" TargetMode="External"/><Relationship Id="rId34" Type="http://schemas.openxmlformats.org/officeDocument/2006/relationships/hyperlink" Target="https://edu.tatar.ru/statistics/edu/organization?organization_id=2366&amp;weekly_stat_id=89" TargetMode="External"/><Relationship Id="rId42" Type="http://schemas.openxmlformats.org/officeDocument/2006/relationships/printerSettings" Target="../printerSettings/printerSettings2.bin"/><Relationship Id="rId7" Type="http://schemas.openxmlformats.org/officeDocument/2006/relationships/hyperlink" Target="https://edu.tatar.ru/statistics/edu/organization?organization_id=2358&amp;weekly_stat_id=89" TargetMode="External"/><Relationship Id="rId12" Type="http://schemas.openxmlformats.org/officeDocument/2006/relationships/hyperlink" Target="https://edu.tatar.ru/statistics/edu/organization?organization_id=2344&amp;weekly_stat_id=89" TargetMode="External"/><Relationship Id="rId17" Type="http://schemas.openxmlformats.org/officeDocument/2006/relationships/hyperlink" Target="https://edu.tatar.ru/statistics/edu/organization?organization_id=2335&amp;weekly_stat_id=89" TargetMode="External"/><Relationship Id="rId25" Type="http://schemas.openxmlformats.org/officeDocument/2006/relationships/hyperlink" Target="https://edu.tatar.ru/statistics/edu/organization?organization_id=2342&amp;weekly_stat_id=89" TargetMode="External"/><Relationship Id="rId33" Type="http://schemas.openxmlformats.org/officeDocument/2006/relationships/hyperlink" Target="https://edu.tatar.ru/statistics/edu/organization?organization_id=2360&amp;weekly_stat_id=89" TargetMode="External"/><Relationship Id="rId38" Type="http://schemas.openxmlformats.org/officeDocument/2006/relationships/hyperlink" Target="https://edu.tatar.ru/statistics/edu/organization?organization_id=5398&amp;weekly_stat_id=89" TargetMode="External"/><Relationship Id="rId2" Type="http://schemas.openxmlformats.org/officeDocument/2006/relationships/hyperlink" Target="https://edu.tatar.ru/statistics/edu/organization?organization_id=2369&amp;weekly_stat_id=89" TargetMode="External"/><Relationship Id="rId16" Type="http://schemas.openxmlformats.org/officeDocument/2006/relationships/hyperlink" Target="https://edu.tatar.ru/statistics/edu/organization?organization_id=2354&amp;weekly_stat_id=89" TargetMode="External"/><Relationship Id="rId20" Type="http://schemas.openxmlformats.org/officeDocument/2006/relationships/hyperlink" Target="https://edu.tatar.ru/statistics/edu/organization?organization_id=2472&amp;weekly_stat_id=89" TargetMode="External"/><Relationship Id="rId29" Type="http://schemas.openxmlformats.org/officeDocument/2006/relationships/hyperlink" Target="https://edu.tatar.ru/statistics/edu/organization?organization_id=2337&amp;weekly_stat_id=89" TargetMode="External"/><Relationship Id="rId41" Type="http://schemas.openxmlformats.org/officeDocument/2006/relationships/hyperlink" Target="https://edu.tatar.ru/statistics/edu/organization?organization_id=2375&amp;weekly_stat_id=89" TargetMode="External"/><Relationship Id="rId1" Type="http://schemas.openxmlformats.org/officeDocument/2006/relationships/hyperlink" Target="https://edu.tatar.ru/statistics/edu/organization?organization_id=2363&amp;weekly_stat_id=89" TargetMode="External"/><Relationship Id="rId6" Type="http://schemas.openxmlformats.org/officeDocument/2006/relationships/hyperlink" Target="https://edu.tatar.ru/statistics/edu/organization?organization_id=2364&amp;weekly_stat_id=89" TargetMode="External"/><Relationship Id="rId11" Type="http://schemas.openxmlformats.org/officeDocument/2006/relationships/hyperlink" Target="https://edu.tatar.ru/statistics/edu/organization?organization_id=744&amp;weekly_stat_id=89" TargetMode="External"/><Relationship Id="rId24" Type="http://schemas.openxmlformats.org/officeDocument/2006/relationships/hyperlink" Target="https://edu.tatar.ru/statistics/edu/organization?organization_id=2334&amp;weekly_stat_id=89" TargetMode="External"/><Relationship Id="rId32" Type="http://schemas.openxmlformats.org/officeDocument/2006/relationships/hyperlink" Target="https://edu.tatar.ru/statistics/edu/organization?organization_id=2359&amp;weekly_stat_id=89" TargetMode="External"/><Relationship Id="rId37" Type="http://schemas.openxmlformats.org/officeDocument/2006/relationships/hyperlink" Target="https://edu.tatar.ru/statistics/edu/organization?organization_id=2374&amp;weekly_stat_id=89" TargetMode="External"/><Relationship Id="rId40" Type="http://schemas.openxmlformats.org/officeDocument/2006/relationships/hyperlink" Target="https://edu.tatar.ru/statistics/edu/organization?organization_id=2377&amp;weekly_stat_id=89" TargetMode="External"/><Relationship Id="rId5" Type="http://schemas.openxmlformats.org/officeDocument/2006/relationships/hyperlink" Target="https://edu.tatar.ru/statistics/edu/organization?organization_id=2372&amp;weekly_stat_id=89" TargetMode="External"/><Relationship Id="rId15" Type="http://schemas.openxmlformats.org/officeDocument/2006/relationships/hyperlink" Target="https://edu.tatar.ru/statistics/edu/organization?organization_id=2340&amp;weekly_stat_id=89" TargetMode="External"/><Relationship Id="rId23" Type="http://schemas.openxmlformats.org/officeDocument/2006/relationships/hyperlink" Target="https://edu.tatar.ru/statistics/edu/organization?organization_id=2368&amp;weekly_stat_id=89" TargetMode="External"/><Relationship Id="rId28" Type="http://schemas.openxmlformats.org/officeDocument/2006/relationships/hyperlink" Target="https://edu.tatar.ru/statistics/edu/organization?organization_id=2343&amp;weekly_stat_id=89" TargetMode="External"/><Relationship Id="rId36" Type="http://schemas.openxmlformats.org/officeDocument/2006/relationships/hyperlink" Target="https://edu.tatar.ru/statistics/edu/organization?organization_id=2351&amp;weekly_stat_id=89" TargetMode="External"/><Relationship Id="rId10" Type="http://schemas.openxmlformats.org/officeDocument/2006/relationships/hyperlink" Target="https://edu.tatar.ru/statistics/edu/organization?organization_id=2383&amp;weekly_stat_id=89" TargetMode="External"/><Relationship Id="rId19" Type="http://schemas.openxmlformats.org/officeDocument/2006/relationships/hyperlink" Target="https://edu.tatar.ru/statistics/edu/organization?organization_id=2350&amp;weekly_stat_id=89" TargetMode="External"/><Relationship Id="rId31" Type="http://schemas.openxmlformats.org/officeDocument/2006/relationships/hyperlink" Target="https://edu.tatar.ru/statistics/edu/organization?organization_id=2481&amp;weekly_stat_id=89" TargetMode="External"/><Relationship Id="rId4" Type="http://schemas.openxmlformats.org/officeDocument/2006/relationships/hyperlink" Target="https://edu.tatar.ru/statistics/edu/organization?organization_id=2365&amp;weekly_stat_id=89" TargetMode="External"/><Relationship Id="rId9" Type="http://schemas.openxmlformats.org/officeDocument/2006/relationships/hyperlink" Target="https://edu.tatar.ru/statistics/edu/organization?organization_id=2348&amp;weekly_stat_id=89" TargetMode="External"/><Relationship Id="rId14" Type="http://schemas.openxmlformats.org/officeDocument/2006/relationships/hyperlink" Target="https://edu.tatar.ru/statistics/edu/organization?organization_id=2367&amp;weekly_stat_id=89" TargetMode="External"/><Relationship Id="rId22" Type="http://schemas.openxmlformats.org/officeDocument/2006/relationships/hyperlink" Target="https://edu.tatar.ru/statistics/edu/organization?organization_id=2346&amp;weekly_stat_id=89" TargetMode="External"/><Relationship Id="rId27" Type="http://schemas.openxmlformats.org/officeDocument/2006/relationships/hyperlink" Target="https://edu.tatar.ru/statistics/edu/organization?organization_id=2338&amp;weekly_stat_id=89" TargetMode="External"/><Relationship Id="rId30" Type="http://schemas.openxmlformats.org/officeDocument/2006/relationships/hyperlink" Target="https://edu.tatar.ru/statistics/edu/organization?organization_id=2356&amp;weekly_stat_id=89" TargetMode="External"/><Relationship Id="rId35" Type="http://schemas.openxmlformats.org/officeDocument/2006/relationships/hyperlink" Target="https://edu.tatar.ru/statistics/edu/organization?organization_id=3043&amp;weekly_stat_id=8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M55"/>
  <sheetViews>
    <sheetView tabSelected="1" zoomScaleNormal="100" workbookViewId="0">
      <selection activeCell="B4" sqref="B4"/>
    </sheetView>
  </sheetViews>
  <sheetFormatPr defaultRowHeight="15" x14ac:dyDescent="0.25"/>
  <cols>
    <col min="1" max="1" width="3.85546875" customWidth="1"/>
    <col min="2" max="2" width="39" customWidth="1"/>
    <col min="3" max="3" width="11.5703125" customWidth="1"/>
    <col min="4" max="4" width="8.85546875" customWidth="1"/>
    <col min="5" max="5" width="9.7109375" customWidth="1"/>
    <col min="6" max="6" width="8.5703125" customWidth="1"/>
    <col min="7" max="7" width="9.85546875" customWidth="1"/>
    <col min="8" max="8" width="10.28515625" customWidth="1"/>
    <col min="11" max="11" width="10.7109375" customWidth="1"/>
    <col min="12" max="12" width="16" customWidth="1"/>
    <col min="13" max="13" width="6" customWidth="1"/>
  </cols>
  <sheetData>
    <row r="2" spans="1:13" x14ac:dyDescent="0.25">
      <c r="B2" s="2" t="s">
        <v>12</v>
      </c>
      <c r="H2" s="32" t="s">
        <v>43</v>
      </c>
      <c r="I2" s="32"/>
      <c r="J2" s="32"/>
      <c r="K2" s="32"/>
      <c r="L2" s="32"/>
    </row>
    <row r="3" spans="1:13" ht="42.75" customHeight="1" x14ac:dyDescent="0.25">
      <c r="B3" s="3" t="s">
        <v>11</v>
      </c>
      <c r="H3" s="32"/>
      <c r="I3" s="32"/>
      <c r="J3" s="32"/>
      <c r="K3" s="32"/>
      <c r="L3" s="32"/>
    </row>
    <row r="4" spans="1:13" x14ac:dyDescent="0.25">
      <c r="B4" s="1" t="s">
        <v>63</v>
      </c>
    </row>
    <row r="6" spans="1:13" ht="63.75" x14ac:dyDescent="0.25">
      <c r="A6" s="4"/>
      <c r="B6" s="11" t="s">
        <v>0</v>
      </c>
      <c r="C6" s="11" t="s">
        <v>1</v>
      </c>
      <c r="D6" s="11" t="s">
        <v>2</v>
      </c>
      <c r="E6" s="24" t="s">
        <v>3</v>
      </c>
      <c r="F6" s="11" t="s">
        <v>4</v>
      </c>
      <c r="G6" s="11" t="s">
        <v>5</v>
      </c>
      <c r="H6" s="25" t="s">
        <v>6</v>
      </c>
      <c r="I6" s="11" t="s">
        <v>7</v>
      </c>
      <c r="J6" s="11" t="s">
        <v>8</v>
      </c>
      <c r="K6" s="25" t="s">
        <v>9</v>
      </c>
      <c r="L6" s="13" t="s">
        <v>10</v>
      </c>
    </row>
    <row r="7" spans="1:13" ht="30" customHeight="1" x14ac:dyDescent="0.25">
      <c r="A7" s="4"/>
      <c r="B7" s="14"/>
      <c r="C7" s="11"/>
      <c r="D7" s="11"/>
      <c r="E7" s="11"/>
      <c r="F7" s="11"/>
      <c r="G7" s="11"/>
      <c r="H7" s="11"/>
      <c r="I7" s="33" t="s">
        <v>14</v>
      </c>
      <c r="J7" s="33"/>
      <c r="K7" s="33"/>
      <c r="L7" s="12">
        <v>1</v>
      </c>
    </row>
    <row r="8" spans="1:13" ht="23.25" x14ac:dyDescent="0.25">
      <c r="A8" s="15">
        <v>1</v>
      </c>
      <c r="B8" s="26" t="s">
        <v>16</v>
      </c>
      <c r="C8" s="18">
        <v>37</v>
      </c>
      <c r="D8" s="18">
        <v>35</v>
      </c>
      <c r="E8" s="19">
        <v>0.95</v>
      </c>
      <c r="F8" s="18">
        <v>18</v>
      </c>
      <c r="G8" s="19">
        <v>0.49</v>
      </c>
      <c r="H8" s="18">
        <v>461</v>
      </c>
      <c r="I8" s="18">
        <v>10041</v>
      </c>
      <c r="J8" s="18">
        <v>22</v>
      </c>
      <c r="K8" s="18">
        <v>459</v>
      </c>
      <c r="L8" s="19">
        <v>0.91</v>
      </c>
      <c r="M8" s="22" t="s">
        <v>41</v>
      </c>
    </row>
    <row r="9" spans="1:13" ht="24" customHeight="1" x14ac:dyDescent="0.25">
      <c r="A9" s="15">
        <v>2</v>
      </c>
      <c r="B9" s="26" t="s">
        <v>26</v>
      </c>
      <c r="C9" s="18">
        <v>53</v>
      </c>
      <c r="D9" s="18">
        <v>45</v>
      </c>
      <c r="E9" s="19">
        <v>0.85</v>
      </c>
      <c r="F9" s="18">
        <v>33</v>
      </c>
      <c r="G9" s="19">
        <v>0.62</v>
      </c>
      <c r="H9" s="18">
        <v>739</v>
      </c>
      <c r="I9" s="18">
        <v>12997</v>
      </c>
      <c r="J9" s="18">
        <v>18</v>
      </c>
      <c r="K9" s="18">
        <v>738</v>
      </c>
      <c r="L9" s="19">
        <v>0.84</v>
      </c>
      <c r="M9" s="21"/>
    </row>
    <row r="10" spans="1:13" ht="22.5" x14ac:dyDescent="0.25">
      <c r="A10" s="15">
        <v>3</v>
      </c>
      <c r="B10" s="26" t="s">
        <v>56</v>
      </c>
      <c r="C10" s="18">
        <v>47</v>
      </c>
      <c r="D10" s="18">
        <v>34</v>
      </c>
      <c r="E10" s="19">
        <v>0.72</v>
      </c>
      <c r="F10" s="18">
        <v>29</v>
      </c>
      <c r="G10" s="19">
        <v>0.62</v>
      </c>
      <c r="H10" s="18">
        <v>522</v>
      </c>
      <c r="I10" s="18">
        <v>11444</v>
      </c>
      <c r="J10" s="18">
        <v>22</v>
      </c>
      <c r="K10" s="18">
        <v>563</v>
      </c>
      <c r="L10" s="19">
        <v>0.82</v>
      </c>
      <c r="M10" s="21"/>
    </row>
    <row r="11" spans="1:13" ht="33.75" x14ac:dyDescent="0.25">
      <c r="A11" s="15">
        <v>4</v>
      </c>
      <c r="B11" s="26" t="s">
        <v>18</v>
      </c>
      <c r="C11" s="18">
        <v>76</v>
      </c>
      <c r="D11" s="18">
        <v>65</v>
      </c>
      <c r="E11" s="19">
        <v>0.86</v>
      </c>
      <c r="F11" s="18">
        <v>58</v>
      </c>
      <c r="G11" s="19">
        <v>0.76</v>
      </c>
      <c r="H11" s="18">
        <v>1141</v>
      </c>
      <c r="I11" s="18">
        <v>25116</v>
      </c>
      <c r="J11" s="18">
        <v>22</v>
      </c>
      <c r="K11" s="18">
        <v>1034</v>
      </c>
      <c r="L11" s="19">
        <v>0.81</v>
      </c>
      <c r="M11" s="21"/>
    </row>
    <row r="12" spans="1:13" ht="45" x14ac:dyDescent="0.25">
      <c r="A12" s="15">
        <v>5</v>
      </c>
      <c r="B12" s="26" t="s">
        <v>48</v>
      </c>
      <c r="C12" s="18">
        <v>78</v>
      </c>
      <c r="D12" s="18">
        <v>64</v>
      </c>
      <c r="E12" s="19">
        <v>0.82</v>
      </c>
      <c r="F12" s="18">
        <v>60</v>
      </c>
      <c r="G12" s="19">
        <v>0.77</v>
      </c>
      <c r="H12" s="18">
        <v>1112</v>
      </c>
      <c r="I12" s="18">
        <v>20171</v>
      </c>
      <c r="J12" s="18">
        <v>18</v>
      </c>
      <c r="K12" s="18">
        <v>1057</v>
      </c>
      <c r="L12" s="19">
        <v>0.76</v>
      </c>
      <c r="M12" s="21"/>
    </row>
    <row r="13" spans="1:13" ht="22.5" x14ac:dyDescent="0.25">
      <c r="A13" s="15">
        <v>6</v>
      </c>
      <c r="B13" s="26" t="s">
        <v>57</v>
      </c>
      <c r="C13" s="18">
        <v>31</v>
      </c>
      <c r="D13" s="18">
        <v>26</v>
      </c>
      <c r="E13" s="19">
        <v>0.84</v>
      </c>
      <c r="F13" s="18">
        <v>24</v>
      </c>
      <c r="G13" s="19">
        <v>0.77</v>
      </c>
      <c r="H13" s="18">
        <v>335</v>
      </c>
      <c r="I13" s="18">
        <v>6823</v>
      </c>
      <c r="J13" s="18">
        <v>20</v>
      </c>
      <c r="K13" s="18">
        <v>320</v>
      </c>
      <c r="L13" s="19">
        <v>0.75</v>
      </c>
      <c r="M13" s="21"/>
    </row>
    <row r="14" spans="1:13" ht="22.5" x14ac:dyDescent="0.25">
      <c r="A14" s="15">
        <v>7</v>
      </c>
      <c r="B14" s="26" t="s">
        <v>46</v>
      </c>
      <c r="C14" s="18">
        <v>52</v>
      </c>
      <c r="D14" s="18">
        <v>37</v>
      </c>
      <c r="E14" s="19">
        <v>0.71</v>
      </c>
      <c r="F14" s="18">
        <v>26</v>
      </c>
      <c r="G14" s="19">
        <v>0.5</v>
      </c>
      <c r="H14" s="18">
        <v>555</v>
      </c>
      <c r="I14" s="18">
        <v>11104</v>
      </c>
      <c r="J14" s="18">
        <v>20</v>
      </c>
      <c r="K14" s="18">
        <v>542</v>
      </c>
      <c r="L14" s="19">
        <v>0.7</v>
      </c>
      <c r="M14" s="21"/>
    </row>
    <row r="15" spans="1:13" ht="22.5" x14ac:dyDescent="0.25">
      <c r="A15" s="15">
        <v>8</v>
      </c>
      <c r="B15" s="26" t="s">
        <v>50</v>
      </c>
      <c r="C15" s="18">
        <v>63</v>
      </c>
      <c r="D15" s="18">
        <v>48</v>
      </c>
      <c r="E15" s="19">
        <v>0.76</v>
      </c>
      <c r="F15" s="18">
        <v>29</v>
      </c>
      <c r="G15" s="19">
        <v>0.46</v>
      </c>
      <c r="H15" s="18">
        <v>970</v>
      </c>
      <c r="I15" s="18">
        <v>22783</v>
      </c>
      <c r="J15" s="18">
        <v>23</v>
      </c>
      <c r="K15" s="18">
        <v>962</v>
      </c>
      <c r="L15" s="19">
        <v>0.68</v>
      </c>
      <c r="M15" s="21"/>
    </row>
    <row r="16" spans="1:13" ht="22.5" x14ac:dyDescent="0.25">
      <c r="A16" s="15">
        <v>9</v>
      </c>
      <c r="B16" s="26" t="s">
        <v>22</v>
      </c>
      <c r="C16" s="18">
        <v>67</v>
      </c>
      <c r="D16" s="18">
        <v>50</v>
      </c>
      <c r="E16" s="19">
        <v>0.75</v>
      </c>
      <c r="F16" s="18">
        <v>45</v>
      </c>
      <c r="G16" s="19">
        <v>0.67</v>
      </c>
      <c r="H16" s="18">
        <v>895</v>
      </c>
      <c r="I16" s="18">
        <v>22182</v>
      </c>
      <c r="J16" s="18">
        <v>25</v>
      </c>
      <c r="K16" s="18">
        <v>914</v>
      </c>
      <c r="L16" s="19">
        <v>0.68</v>
      </c>
      <c r="M16" s="21"/>
    </row>
    <row r="17" spans="1:13" ht="33.75" x14ac:dyDescent="0.25">
      <c r="A17" s="15">
        <v>10</v>
      </c>
      <c r="B17" s="26" t="s">
        <v>51</v>
      </c>
      <c r="C17" s="18">
        <v>53</v>
      </c>
      <c r="D17" s="18">
        <v>43</v>
      </c>
      <c r="E17" s="19">
        <v>0.81</v>
      </c>
      <c r="F17" s="18">
        <v>35</v>
      </c>
      <c r="G17" s="19">
        <v>0.66</v>
      </c>
      <c r="H17" s="18">
        <v>540</v>
      </c>
      <c r="I17" s="18">
        <v>11568</v>
      </c>
      <c r="J17" s="18">
        <v>21</v>
      </c>
      <c r="K17" s="18">
        <v>359</v>
      </c>
      <c r="L17" s="19">
        <v>0.67</v>
      </c>
      <c r="M17" s="21"/>
    </row>
    <row r="18" spans="1:13" ht="33.75" x14ac:dyDescent="0.25">
      <c r="A18" s="15">
        <v>11</v>
      </c>
      <c r="B18" s="26" t="s">
        <v>49</v>
      </c>
      <c r="C18" s="18">
        <v>44</v>
      </c>
      <c r="D18" s="18">
        <v>33</v>
      </c>
      <c r="E18" s="19">
        <v>0.75</v>
      </c>
      <c r="F18" s="18">
        <v>21</v>
      </c>
      <c r="G18" s="19">
        <v>0.48</v>
      </c>
      <c r="H18" s="18">
        <v>560</v>
      </c>
      <c r="I18" s="18">
        <v>9638</v>
      </c>
      <c r="J18" s="18">
        <v>17</v>
      </c>
      <c r="K18" s="18">
        <v>452</v>
      </c>
      <c r="L18" s="19">
        <v>0.66</v>
      </c>
      <c r="M18" s="21"/>
    </row>
    <row r="19" spans="1:13" ht="22.5" x14ac:dyDescent="0.25">
      <c r="A19" s="15">
        <v>12</v>
      </c>
      <c r="B19" s="26" t="s">
        <v>47</v>
      </c>
      <c r="C19" s="18">
        <v>37</v>
      </c>
      <c r="D19" s="18">
        <v>25</v>
      </c>
      <c r="E19" s="19">
        <v>0.68</v>
      </c>
      <c r="F19" s="18">
        <v>20</v>
      </c>
      <c r="G19" s="19">
        <v>0.54</v>
      </c>
      <c r="H19" s="18">
        <v>441</v>
      </c>
      <c r="I19" s="18">
        <v>8115</v>
      </c>
      <c r="J19" s="18">
        <v>18</v>
      </c>
      <c r="K19" s="18">
        <v>372</v>
      </c>
      <c r="L19" s="19">
        <v>0.65</v>
      </c>
      <c r="M19" s="21"/>
    </row>
    <row r="20" spans="1:13" ht="33.75" x14ac:dyDescent="0.25">
      <c r="A20" s="15">
        <v>13</v>
      </c>
      <c r="B20" s="26" t="s">
        <v>61</v>
      </c>
      <c r="C20" s="18">
        <v>55</v>
      </c>
      <c r="D20" s="18">
        <v>43</v>
      </c>
      <c r="E20" s="19">
        <v>0.78</v>
      </c>
      <c r="F20" s="18">
        <v>32</v>
      </c>
      <c r="G20" s="19">
        <v>0.57999999999999996</v>
      </c>
      <c r="H20" s="18">
        <v>572</v>
      </c>
      <c r="I20" s="18">
        <v>18150</v>
      </c>
      <c r="J20" s="18">
        <v>32</v>
      </c>
      <c r="K20" s="18">
        <v>598</v>
      </c>
      <c r="L20" s="19">
        <v>0.64</v>
      </c>
      <c r="M20" s="21"/>
    </row>
    <row r="21" spans="1:13" ht="34.5" customHeight="1" x14ac:dyDescent="0.25">
      <c r="A21" s="15">
        <v>14</v>
      </c>
      <c r="B21" s="26" t="s">
        <v>19</v>
      </c>
      <c r="C21" s="18">
        <v>68</v>
      </c>
      <c r="D21" s="18">
        <v>52</v>
      </c>
      <c r="E21" s="19">
        <v>0.76</v>
      </c>
      <c r="F21" s="18">
        <v>53</v>
      </c>
      <c r="G21" s="19">
        <v>0.78</v>
      </c>
      <c r="H21" s="18">
        <v>1080</v>
      </c>
      <c r="I21" s="18">
        <v>20149</v>
      </c>
      <c r="J21" s="18">
        <v>19</v>
      </c>
      <c r="K21" s="18">
        <v>1015</v>
      </c>
      <c r="L21" s="19">
        <v>0.64</v>
      </c>
      <c r="M21" s="21"/>
    </row>
    <row r="22" spans="1:13" ht="22.5" x14ac:dyDescent="0.25">
      <c r="A22" s="15">
        <v>15</v>
      </c>
      <c r="B22" s="26" t="s">
        <v>53</v>
      </c>
      <c r="C22" s="18">
        <v>57</v>
      </c>
      <c r="D22" s="18">
        <v>39</v>
      </c>
      <c r="E22" s="19">
        <v>0.68</v>
      </c>
      <c r="F22" s="18">
        <v>34</v>
      </c>
      <c r="G22" s="19">
        <v>0.6</v>
      </c>
      <c r="H22" s="18">
        <v>794</v>
      </c>
      <c r="I22" s="18">
        <v>13271</v>
      </c>
      <c r="J22" s="18">
        <v>17</v>
      </c>
      <c r="K22" s="18">
        <v>709</v>
      </c>
      <c r="L22" s="19">
        <v>0.64</v>
      </c>
      <c r="M22" s="21"/>
    </row>
    <row r="23" spans="1:13" ht="56.25" x14ac:dyDescent="0.25">
      <c r="A23" s="15">
        <v>16</v>
      </c>
      <c r="B23" s="26" t="s">
        <v>31</v>
      </c>
      <c r="C23" s="18">
        <v>143</v>
      </c>
      <c r="D23" s="18">
        <v>109</v>
      </c>
      <c r="E23" s="19">
        <v>0.76</v>
      </c>
      <c r="F23" s="18">
        <v>75</v>
      </c>
      <c r="G23" s="19">
        <v>0.52</v>
      </c>
      <c r="H23" s="18">
        <v>2127</v>
      </c>
      <c r="I23" s="18">
        <v>32926</v>
      </c>
      <c r="J23" s="18">
        <v>15</v>
      </c>
      <c r="K23" s="18">
        <v>2094</v>
      </c>
      <c r="L23" s="19">
        <v>0.63</v>
      </c>
      <c r="M23" s="21"/>
    </row>
    <row r="24" spans="1:13" ht="33.75" x14ac:dyDescent="0.25">
      <c r="A24" s="15">
        <v>17</v>
      </c>
      <c r="B24" s="26" t="s">
        <v>29</v>
      </c>
      <c r="C24" s="18">
        <v>68</v>
      </c>
      <c r="D24" s="18">
        <v>45</v>
      </c>
      <c r="E24" s="19">
        <v>0.66</v>
      </c>
      <c r="F24" s="18">
        <v>35</v>
      </c>
      <c r="G24" s="19">
        <v>0.51</v>
      </c>
      <c r="H24" s="18">
        <v>551</v>
      </c>
      <c r="I24" s="18">
        <v>15637</v>
      </c>
      <c r="J24" s="18">
        <v>28</v>
      </c>
      <c r="K24" s="18">
        <v>469</v>
      </c>
      <c r="L24" s="19">
        <v>0.6</v>
      </c>
      <c r="M24" s="20"/>
    </row>
    <row r="25" spans="1:13" ht="33.75" x14ac:dyDescent="0.25">
      <c r="A25" s="15">
        <v>18</v>
      </c>
      <c r="B25" s="26" t="s">
        <v>23</v>
      </c>
      <c r="C25" s="18">
        <v>65</v>
      </c>
      <c r="D25" s="18">
        <v>42</v>
      </c>
      <c r="E25" s="19">
        <v>0.65</v>
      </c>
      <c r="F25" s="18">
        <v>36</v>
      </c>
      <c r="G25" s="19">
        <v>0.55000000000000004</v>
      </c>
      <c r="H25" s="18">
        <v>936</v>
      </c>
      <c r="I25" s="18">
        <v>14804</v>
      </c>
      <c r="J25" s="18">
        <v>16</v>
      </c>
      <c r="K25" s="18">
        <v>931</v>
      </c>
      <c r="L25" s="19">
        <v>0.6</v>
      </c>
      <c r="M25" s="20"/>
    </row>
    <row r="26" spans="1:13" ht="23.25" x14ac:dyDescent="0.25">
      <c r="A26" s="15">
        <v>19</v>
      </c>
      <c r="B26" s="26" t="s">
        <v>15</v>
      </c>
      <c r="C26" s="18">
        <v>90</v>
      </c>
      <c r="D26" s="18">
        <v>73</v>
      </c>
      <c r="E26" s="19">
        <v>0.81</v>
      </c>
      <c r="F26" s="18">
        <v>56</v>
      </c>
      <c r="G26" s="19">
        <v>0.62</v>
      </c>
      <c r="H26" s="18">
        <v>1278</v>
      </c>
      <c r="I26" s="18">
        <v>31595</v>
      </c>
      <c r="J26" s="18">
        <v>25</v>
      </c>
      <c r="K26" s="18">
        <v>1234</v>
      </c>
      <c r="L26" s="19">
        <v>0.6</v>
      </c>
      <c r="M26" s="20"/>
    </row>
    <row r="27" spans="1:13" ht="23.25" x14ac:dyDescent="0.25">
      <c r="A27" s="15">
        <v>20</v>
      </c>
      <c r="B27" s="26" t="s">
        <v>28</v>
      </c>
      <c r="C27" s="18">
        <v>45</v>
      </c>
      <c r="D27" s="18">
        <v>33</v>
      </c>
      <c r="E27" s="19">
        <v>0.73</v>
      </c>
      <c r="F27" s="18">
        <v>31</v>
      </c>
      <c r="G27" s="19">
        <v>0.69</v>
      </c>
      <c r="H27" s="18">
        <v>536</v>
      </c>
      <c r="I27" s="18">
        <v>9916</v>
      </c>
      <c r="J27" s="18">
        <v>19</v>
      </c>
      <c r="K27" s="18">
        <v>454</v>
      </c>
      <c r="L27" s="19">
        <v>0.59</v>
      </c>
      <c r="M27" s="20"/>
    </row>
    <row r="28" spans="1:13" ht="20.25" customHeight="1" x14ac:dyDescent="0.25">
      <c r="A28" s="15">
        <v>21</v>
      </c>
      <c r="B28" s="26" t="s">
        <v>24</v>
      </c>
      <c r="C28" s="18">
        <v>36</v>
      </c>
      <c r="D28" s="18">
        <v>24</v>
      </c>
      <c r="E28" s="19">
        <v>0.67</v>
      </c>
      <c r="F28" s="18">
        <v>21</v>
      </c>
      <c r="G28" s="19">
        <v>0.57999999999999996</v>
      </c>
      <c r="H28" s="18">
        <v>150</v>
      </c>
      <c r="I28" s="18">
        <v>2646</v>
      </c>
      <c r="J28" s="18">
        <v>18</v>
      </c>
      <c r="K28" s="18">
        <v>125</v>
      </c>
      <c r="L28" s="19">
        <v>0.57999999999999996</v>
      </c>
      <c r="M28" s="20"/>
    </row>
    <row r="29" spans="1:13" ht="23.25" x14ac:dyDescent="0.25">
      <c r="A29" s="15">
        <v>22</v>
      </c>
      <c r="B29" s="26" t="s">
        <v>58</v>
      </c>
      <c r="C29" s="18">
        <v>20</v>
      </c>
      <c r="D29" s="18">
        <v>13</v>
      </c>
      <c r="E29" s="19">
        <v>0.65</v>
      </c>
      <c r="F29" s="18">
        <v>8</v>
      </c>
      <c r="G29" s="19">
        <v>0.4</v>
      </c>
      <c r="H29" s="18">
        <v>101</v>
      </c>
      <c r="I29" s="18">
        <v>2712</v>
      </c>
      <c r="J29" s="18">
        <v>27</v>
      </c>
      <c r="K29" s="18">
        <v>94</v>
      </c>
      <c r="L29" s="19">
        <v>0.56999999999999995</v>
      </c>
      <c r="M29" s="20"/>
    </row>
    <row r="30" spans="1:13" ht="33.75" x14ac:dyDescent="0.25">
      <c r="A30" s="15">
        <v>23</v>
      </c>
      <c r="B30" s="26" t="s">
        <v>17</v>
      </c>
      <c r="C30" s="18">
        <v>47</v>
      </c>
      <c r="D30" s="18">
        <v>30</v>
      </c>
      <c r="E30" s="19">
        <v>0.64</v>
      </c>
      <c r="F30" s="18">
        <v>25</v>
      </c>
      <c r="G30" s="19">
        <v>0.53</v>
      </c>
      <c r="H30" s="18">
        <v>421</v>
      </c>
      <c r="I30" s="18">
        <v>7566</v>
      </c>
      <c r="J30" s="18">
        <v>18</v>
      </c>
      <c r="K30" s="18">
        <v>367</v>
      </c>
      <c r="L30" s="19">
        <v>0.56999999999999995</v>
      </c>
      <c r="M30" s="20"/>
    </row>
    <row r="31" spans="1:13" ht="23.25" x14ac:dyDescent="0.25">
      <c r="A31" s="15">
        <v>24</v>
      </c>
      <c r="B31" s="26" t="s">
        <v>20</v>
      </c>
      <c r="C31" s="18">
        <v>33</v>
      </c>
      <c r="D31" s="18">
        <v>28</v>
      </c>
      <c r="E31" s="19">
        <v>0.85</v>
      </c>
      <c r="F31" s="18">
        <v>14</v>
      </c>
      <c r="G31" s="19">
        <v>0.42</v>
      </c>
      <c r="H31" s="18">
        <v>348</v>
      </c>
      <c r="I31" s="18">
        <v>6785</v>
      </c>
      <c r="J31" s="18">
        <v>19</v>
      </c>
      <c r="K31" s="18">
        <v>345</v>
      </c>
      <c r="L31" s="19">
        <v>0.55000000000000004</v>
      </c>
      <c r="M31" s="20"/>
    </row>
    <row r="32" spans="1:13" ht="22.5" customHeight="1" x14ac:dyDescent="0.25">
      <c r="A32" s="15">
        <v>25</v>
      </c>
      <c r="B32" s="26" t="s">
        <v>62</v>
      </c>
      <c r="C32" s="18">
        <v>32</v>
      </c>
      <c r="D32" s="18">
        <v>22</v>
      </c>
      <c r="E32" s="19">
        <v>0.69</v>
      </c>
      <c r="F32" s="18">
        <v>20</v>
      </c>
      <c r="G32" s="19">
        <v>0.63</v>
      </c>
      <c r="H32" s="18">
        <v>263</v>
      </c>
      <c r="I32" s="18">
        <v>5601</v>
      </c>
      <c r="J32" s="18">
        <v>21</v>
      </c>
      <c r="K32" s="18">
        <v>262</v>
      </c>
      <c r="L32" s="19">
        <v>0.54</v>
      </c>
      <c r="M32" s="20"/>
    </row>
    <row r="33" spans="1:13" ht="33.75" x14ac:dyDescent="0.25">
      <c r="A33" s="15">
        <v>26</v>
      </c>
      <c r="B33" s="26" t="s">
        <v>38</v>
      </c>
      <c r="C33" s="18">
        <v>85</v>
      </c>
      <c r="D33" s="18">
        <v>64</v>
      </c>
      <c r="E33" s="19">
        <v>0.75</v>
      </c>
      <c r="F33" s="18">
        <v>35</v>
      </c>
      <c r="G33" s="19">
        <v>0.41</v>
      </c>
      <c r="H33" s="18">
        <v>1290</v>
      </c>
      <c r="I33" s="18">
        <v>22190</v>
      </c>
      <c r="J33" s="18">
        <v>17</v>
      </c>
      <c r="K33" s="18">
        <v>973</v>
      </c>
      <c r="L33" s="19">
        <v>0.53</v>
      </c>
      <c r="M33" s="20"/>
    </row>
    <row r="34" spans="1:13" ht="33.75" x14ac:dyDescent="0.25">
      <c r="A34" s="15">
        <v>27</v>
      </c>
      <c r="B34" s="26" t="s">
        <v>39</v>
      </c>
      <c r="C34" s="18">
        <v>69</v>
      </c>
      <c r="D34" s="18">
        <v>58</v>
      </c>
      <c r="E34" s="19">
        <v>0.84</v>
      </c>
      <c r="F34" s="18">
        <v>42</v>
      </c>
      <c r="G34" s="19">
        <v>0.61</v>
      </c>
      <c r="H34" s="18">
        <v>889</v>
      </c>
      <c r="I34" s="18">
        <v>19859</v>
      </c>
      <c r="J34" s="18">
        <v>22</v>
      </c>
      <c r="K34" s="18">
        <v>890</v>
      </c>
      <c r="L34" s="19">
        <v>0.52</v>
      </c>
      <c r="M34" s="20"/>
    </row>
    <row r="35" spans="1:13" ht="23.25" x14ac:dyDescent="0.25">
      <c r="A35" s="15">
        <v>28</v>
      </c>
      <c r="B35" s="26" t="s">
        <v>40</v>
      </c>
      <c r="C35" s="18">
        <v>51</v>
      </c>
      <c r="D35" s="18">
        <v>34</v>
      </c>
      <c r="E35" s="19">
        <v>0.67</v>
      </c>
      <c r="F35" s="18">
        <v>31</v>
      </c>
      <c r="G35" s="19">
        <v>0.61</v>
      </c>
      <c r="H35" s="18">
        <v>616</v>
      </c>
      <c r="I35" s="18">
        <v>12973</v>
      </c>
      <c r="J35" s="18">
        <v>21</v>
      </c>
      <c r="K35" s="18">
        <v>610</v>
      </c>
      <c r="L35" s="19">
        <v>0.5</v>
      </c>
      <c r="M35" s="20"/>
    </row>
    <row r="36" spans="1:13" ht="23.25" x14ac:dyDescent="0.25">
      <c r="A36" s="15">
        <v>29</v>
      </c>
      <c r="B36" s="26" t="s">
        <v>59</v>
      </c>
      <c r="C36" s="18">
        <v>48</v>
      </c>
      <c r="D36" s="18">
        <v>33</v>
      </c>
      <c r="E36" s="19">
        <v>0.69</v>
      </c>
      <c r="F36" s="18">
        <v>34</v>
      </c>
      <c r="G36" s="19">
        <v>0.71</v>
      </c>
      <c r="H36" s="18">
        <v>498</v>
      </c>
      <c r="I36" s="18">
        <v>12240</v>
      </c>
      <c r="J36" s="18">
        <v>25</v>
      </c>
      <c r="K36" s="18">
        <v>443</v>
      </c>
      <c r="L36" s="19">
        <v>0.49</v>
      </c>
      <c r="M36" s="20"/>
    </row>
    <row r="37" spans="1:13" ht="33.75" x14ac:dyDescent="0.25">
      <c r="A37" s="15">
        <v>30</v>
      </c>
      <c r="B37" s="26" t="s">
        <v>32</v>
      </c>
      <c r="C37" s="18">
        <v>44</v>
      </c>
      <c r="D37" s="18">
        <v>41</v>
      </c>
      <c r="E37" s="19">
        <v>0.93</v>
      </c>
      <c r="F37" s="18">
        <v>27</v>
      </c>
      <c r="G37" s="19">
        <v>0.61</v>
      </c>
      <c r="H37" s="18">
        <v>482</v>
      </c>
      <c r="I37" s="18">
        <v>10363</v>
      </c>
      <c r="J37" s="18">
        <v>22</v>
      </c>
      <c r="K37" s="18">
        <v>395</v>
      </c>
      <c r="L37" s="19">
        <v>0.44</v>
      </c>
      <c r="M37" s="20"/>
    </row>
    <row r="38" spans="1:13" ht="23.25" x14ac:dyDescent="0.25">
      <c r="A38" s="15">
        <v>31</v>
      </c>
      <c r="B38" s="26" t="s">
        <v>30</v>
      </c>
      <c r="C38" s="18">
        <v>81</v>
      </c>
      <c r="D38" s="18">
        <v>58</v>
      </c>
      <c r="E38" s="19">
        <v>0.72</v>
      </c>
      <c r="F38" s="18">
        <v>57</v>
      </c>
      <c r="G38" s="19">
        <v>0.7</v>
      </c>
      <c r="H38" s="18">
        <v>928</v>
      </c>
      <c r="I38" s="18">
        <v>20829</v>
      </c>
      <c r="J38" s="18">
        <v>22</v>
      </c>
      <c r="K38" s="18">
        <v>860</v>
      </c>
      <c r="L38" s="19">
        <v>0.42</v>
      </c>
      <c r="M38" s="20"/>
    </row>
    <row r="39" spans="1:13" ht="23.25" x14ac:dyDescent="0.25">
      <c r="A39" s="15">
        <v>32</v>
      </c>
      <c r="B39" s="26" t="s">
        <v>52</v>
      </c>
      <c r="C39" s="18">
        <v>47</v>
      </c>
      <c r="D39" s="18">
        <v>41</v>
      </c>
      <c r="E39" s="19">
        <v>0.87</v>
      </c>
      <c r="F39" s="18">
        <v>11</v>
      </c>
      <c r="G39" s="19">
        <v>0.23</v>
      </c>
      <c r="H39" s="18">
        <v>493</v>
      </c>
      <c r="I39" s="18">
        <v>8789</v>
      </c>
      <c r="J39" s="18">
        <v>18</v>
      </c>
      <c r="K39" s="18">
        <v>397</v>
      </c>
      <c r="L39" s="19">
        <v>0.41</v>
      </c>
      <c r="M39" s="20"/>
    </row>
    <row r="40" spans="1:13" ht="33.75" x14ac:dyDescent="0.25">
      <c r="A40" s="15">
        <v>33</v>
      </c>
      <c r="B40" s="26" t="s">
        <v>44</v>
      </c>
      <c r="C40" s="18">
        <v>63</v>
      </c>
      <c r="D40" s="18">
        <v>51</v>
      </c>
      <c r="E40" s="19">
        <v>0.81</v>
      </c>
      <c r="F40" s="18">
        <v>42</v>
      </c>
      <c r="G40" s="19">
        <v>0.67</v>
      </c>
      <c r="H40" s="18">
        <v>1035</v>
      </c>
      <c r="I40" s="18">
        <v>20113</v>
      </c>
      <c r="J40" s="18">
        <v>19</v>
      </c>
      <c r="K40" s="18">
        <v>973</v>
      </c>
      <c r="L40" s="19">
        <v>0.41</v>
      </c>
      <c r="M40" s="20"/>
    </row>
    <row r="41" spans="1:13" ht="23.25" x14ac:dyDescent="0.25">
      <c r="A41" s="15">
        <v>34</v>
      </c>
      <c r="B41" s="26" t="s">
        <v>54</v>
      </c>
      <c r="C41" s="18">
        <v>22</v>
      </c>
      <c r="D41" s="18">
        <v>19</v>
      </c>
      <c r="E41" s="19">
        <v>0.86</v>
      </c>
      <c r="F41" s="18">
        <v>12</v>
      </c>
      <c r="G41" s="19">
        <v>0.55000000000000004</v>
      </c>
      <c r="H41" s="18">
        <v>267</v>
      </c>
      <c r="I41" s="18">
        <v>4975</v>
      </c>
      <c r="J41" s="18">
        <v>19</v>
      </c>
      <c r="K41" s="18">
        <v>198</v>
      </c>
      <c r="L41" s="19">
        <v>0.4</v>
      </c>
      <c r="M41" s="20"/>
    </row>
    <row r="42" spans="1:13" ht="23.25" x14ac:dyDescent="0.25">
      <c r="A42" s="15">
        <v>35</v>
      </c>
      <c r="B42" s="26" t="s">
        <v>25</v>
      </c>
      <c r="C42" s="18">
        <v>16</v>
      </c>
      <c r="D42" s="18">
        <v>7</v>
      </c>
      <c r="E42" s="19">
        <v>0.44</v>
      </c>
      <c r="F42" s="18">
        <v>9</v>
      </c>
      <c r="G42" s="19">
        <v>0.56000000000000005</v>
      </c>
      <c r="H42" s="18">
        <v>87</v>
      </c>
      <c r="I42" s="18">
        <v>2425</v>
      </c>
      <c r="J42" s="18">
        <v>28</v>
      </c>
      <c r="K42" s="18">
        <v>31</v>
      </c>
      <c r="L42" s="19">
        <v>0.28999999999999998</v>
      </c>
      <c r="M42" s="16" t="s">
        <v>13</v>
      </c>
    </row>
    <row r="43" spans="1:13" ht="33.75" x14ac:dyDescent="0.25">
      <c r="A43" s="15">
        <v>36</v>
      </c>
      <c r="B43" s="26" t="s">
        <v>60</v>
      </c>
      <c r="C43" s="18">
        <v>55</v>
      </c>
      <c r="D43" s="18">
        <v>39</v>
      </c>
      <c r="E43" s="19">
        <v>0.71</v>
      </c>
      <c r="F43" s="18">
        <v>27</v>
      </c>
      <c r="G43" s="19">
        <v>0.49</v>
      </c>
      <c r="H43" s="18">
        <v>668</v>
      </c>
      <c r="I43" s="18">
        <v>10809</v>
      </c>
      <c r="J43" s="18">
        <v>16</v>
      </c>
      <c r="K43" s="18">
        <v>650</v>
      </c>
      <c r="L43" s="19">
        <v>0.23</v>
      </c>
      <c r="M43" s="16" t="s">
        <v>45</v>
      </c>
    </row>
    <row r="44" spans="1:13" ht="33.75" x14ac:dyDescent="0.25">
      <c r="A44" s="15">
        <v>37</v>
      </c>
      <c r="B44" s="26" t="s">
        <v>34</v>
      </c>
      <c r="C44" s="18">
        <v>56</v>
      </c>
      <c r="D44" s="18">
        <v>28</v>
      </c>
      <c r="E44" s="19">
        <v>0.5</v>
      </c>
      <c r="F44" s="18">
        <v>25</v>
      </c>
      <c r="G44" s="19">
        <v>0.45</v>
      </c>
      <c r="H44" s="18">
        <v>175</v>
      </c>
      <c r="I44" s="18">
        <v>4197</v>
      </c>
      <c r="J44" s="18">
        <v>24</v>
      </c>
      <c r="K44" s="18">
        <v>22</v>
      </c>
      <c r="L44" s="19">
        <v>0.14000000000000001</v>
      </c>
      <c r="M44" s="16" t="s">
        <v>45</v>
      </c>
    </row>
    <row r="45" spans="1:13" ht="23.25" x14ac:dyDescent="0.25">
      <c r="A45" s="15">
        <v>38</v>
      </c>
      <c r="B45" s="26" t="s">
        <v>42</v>
      </c>
      <c r="C45" s="18">
        <v>24</v>
      </c>
      <c r="D45" s="18">
        <v>4</v>
      </c>
      <c r="E45" s="19">
        <v>0.17</v>
      </c>
      <c r="F45" s="18">
        <v>1</v>
      </c>
      <c r="G45" s="19">
        <v>0.04</v>
      </c>
      <c r="H45" s="18">
        <v>0</v>
      </c>
      <c r="I45" s="18">
        <v>0</v>
      </c>
      <c r="J45" s="18" t="s">
        <v>33</v>
      </c>
      <c r="K45" s="18">
        <v>0</v>
      </c>
      <c r="L45" s="18" t="s">
        <v>33</v>
      </c>
      <c r="M45" s="17"/>
    </row>
    <row r="46" spans="1:13" ht="23.25" x14ac:dyDescent="0.25">
      <c r="A46" s="15">
        <v>39</v>
      </c>
      <c r="B46" s="26" t="s">
        <v>55</v>
      </c>
      <c r="C46" s="18">
        <v>7</v>
      </c>
      <c r="D46" s="18">
        <v>0</v>
      </c>
      <c r="E46" s="19">
        <v>0</v>
      </c>
      <c r="F46" s="18">
        <v>0</v>
      </c>
      <c r="G46" s="19">
        <v>0</v>
      </c>
      <c r="H46" s="18">
        <v>0</v>
      </c>
      <c r="I46" s="18">
        <v>0</v>
      </c>
      <c r="J46" s="18" t="s">
        <v>33</v>
      </c>
      <c r="K46" s="18">
        <v>0</v>
      </c>
      <c r="L46" s="18" t="s">
        <v>33</v>
      </c>
      <c r="M46" s="17"/>
    </row>
    <row r="47" spans="1:13" ht="45" x14ac:dyDescent="0.25">
      <c r="A47" s="15">
        <v>40</v>
      </c>
      <c r="B47" s="26" t="s">
        <v>35</v>
      </c>
      <c r="C47" s="18">
        <v>32</v>
      </c>
      <c r="D47" s="18">
        <v>20</v>
      </c>
      <c r="E47" s="19">
        <v>0.63</v>
      </c>
      <c r="F47" s="18">
        <v>14</v>
      </c>
      <c r="G47" s="19">
        <v>0.44</v>
      </c>
      <c r="H47" s="18">
        <v>264</v>
      </c>
      <c r="I47" s="18">
        <v>4456</v>
      </c>
      <c r="J47" s="18">
        <v>17</v>
      </c>
      <c r="K47" s="18">
        <v>0</v>
      </c>
      <c r="L47" s="18" t="s">
        <v>33</v>
      </c>
      <c r="M47" s="17"/>
    </row>
    <row r="48" spans="1:13" ht="45" x14ac:dyDescent="0.25">
      <c r="A48" s="15">
        <v>41</v>
      </c>
      <c r="B48" s="26" t="s">
        <v>36</v>
      </c>
      <c r="C48" s="18">
        <v>3</v>
      </c>
      <c r="D48" s="18">
        <v>0</v>
      </c>
      <c r="E48" s="19">
        <v>0</v>
      </c>
      <c r="F48" s="18">
        <v>0</v>
      </c>
      <c r="G48" s="19">
        <v>0</v>
      </c>
      <c r="H48" s="18">
        <v>0</v>
      </c>
      <c r="I48" s="18">
        <v>0</v>
      </c>
      <c r="J48" s="18" t="s">
        <v>33</v>
      </c>
      <c r="K48" s="18">
        <v>0</v>
      </c>
      <c r="L48" s="18" t="s">
        <v>33</v>
      </c>
      <c r="M48" s="17"/>
    </row>
    <row r="49" spans="1:13" ht="23.25" x14ac:dyDescent="0.25">
      <c r="A49" s="15"/>
      <c r="B49" s="31" t="s">
        <v>65</v>
      </c>
      <c r="C49" s="11">
        <f t="shared" ref="C49:I49" si="0">SUM(C8:C48)</f>
        <v>2100</v>
      </c>
      <c r="D49" s="11">
        <f t="shared" si="0"/>
        <v>1555</v>
      </c>
      <c r="E49" s="12">
        <f>AVERAGE(E8:E48)</f>
        <v>0.69317073170731724</v>
      </c>
      <c r="F49" s="11">
        <f t="shared" si="0"/>
        <v>1205</v>
      </c>
      <c r="G49" s="12">
        <f>AVERAGE(G8:G48)</f>
        <v>0.53243902439024382</v>
      </c>
      <c r="H49" s="11">
        <f t="shared" si="0"/>
        <v>25120</v>
      </c>
      <c r="I49" s="11">
        <f t="shared" si="0"/>
        <v>507958</v>
      </c>
      <c r="J49" s="11">
        <f>AVERAGE(J8:J48)</f>
        <v>20.789473684210527</v>
      </c>
      <c r="K49" s="11">
        <f>SUM(K8:K48)</f>
        <v>22911</v>
      </c>
      <c r="L49" s="12">
        <f>L51</f>
        <v>0.58000000000000007</v>
      </c>
      <c r="M49" s="30"/>
    </row>
    <row r="50" spans="1:13" ht="23.25" x14ac:dyDescent="0.25">
      <c r="A50" s="15"/>
      <c r="B50" s="11" t="s">
        <v>64</v>
      </c>
      <c r="C50" s="18">
        <v>2101</v>
      </c>
      <c r="D50" s="18">
        <v>1555</v>
      </c>
      <c r="E50" s="19">
        <v>0.74</v>
      </c>
      <c r="F50" s="18">
        <v>1205</v>
      </c>
      <c r="G50" s="19">
        <v>0.56999999999999995</v>
      </c>
      <c r="H50" s="18">
        <v>25120</v>
      </c>
      <c r="I50" s="18">
        <v>507958</v>
      </c>
      <c r="J50" s="18">
        <v>20</v>
      </c>
      <c r="K50" s="18">
        <v>22911</v>
      </c>
      <c r="L50" s="19">
        <v>0.61</v>
      </c>
      <c r="M50" s="30"/>
    </row>
    <row r="51" spans="1:13" ht="37.5" customHeight="1" x14ac:dyDescent="0.25">
      <c r="I51" s="34" t="s">
        <v>37</v>
      </c>
      <c r="J51" s="35"/>
      <c r="K51" s="36"/>
      <c r="L51" s="23">
        <f>AVERAGE(L8:L48)</f>
        <v>0.58000000000000007</v>
      </c>
    </row>
    <row r="53" spans="1:13" x14ac:dyDescent="0.25">
      <c r="A53" s="5"/>
      <c r="B53" s="6"/>
      <c r="C53" s="7"/>
      <c r="D53" s="7"/>
      <c r="E53" s="8"/>
      <c r="F53" s="7"/>
      <c r="G53" s="8"/>
      <c r="H53" s="7"/>
      <c r="I53" s="7"/>
      <c r="J53" s="7"/>
      <c r="K53" s="7"/>
      <c r="L53" s="9"/>
    </row>
    <row r="54" spans="1:13" x14ac:dyDescent="0.25">
      <c r="A54" s="5"/>
      <c r="B54" s="6"/>
      <c r="C54" s="7"/>
      <c r="D54" s="7"/>
      <c r="E54" s="8"/>
      <c r="F54" s="7"/>
      <c r="G54" s="8"/>
      <c r="H54" s="7"/>
      <c r="I54" s="7"/>
      <c r="J54" s="7"/>
      <c r="K54" s="7"/>
      <c r="L54" s="10"/>
    </row>
    <row r="55" spans="1:13" x14ac:dyDescent="0.25">
      <c r="A55" s="5"/>
      <c r="B55" s="6"/>
      <c r="C55" s="7"/>
      <c r="D55" s="7"/>
      <c r="E55" s="10"/>
      <c r="F55" s="7"/>
      <c r="G55" s="8"/>
      <c r="H55" s="7"/>
      <c r="I55" s="7"/>
      <c r="J55" s="7"/>
      <c r="K55" s="7"/>
      <c r="L55" s="10"/>
    </row>
  </sheetData>
  <sortState ref="B7:L47">
    <sortCondition descending="1" ref="E7"/>
  </sortState>
  <mergeCells count="3">
    <mergeCell ref="H2:L3"/>
    <mergeCell ref="I7:K7"/>
    <mergeCell ref="I51:K51"/>
  </mergeCells>
  <conditionalFormatting sqref="E53:E55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3:L55">
    <cfRule type="dataBar" priority="78">
      <dataBar>
        <cfvo type="min"/>
        <cfvo type="max"/>
        <color rgb="FF63C384"/>
      </dataBar>
    </cfRule>
  </conditionalFormatting>
  <conditionalFormatting sqref="L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1">
    <cfRule type="iconSet" priority="58">
      <iconSet>
        <cfvo type="percent" val="0"/>
        <cfvo type="percent" val="35"/>
        <cfvo type="percent" val="50" gte="0"/>
      </iconSet>
    </cfRule>
  </conditionalFormatting>
  <conditionalFormatting sqref="L7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7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:L4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8:H50 K8:K50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E8:E5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8" r:id="rId1" display="https://edu.tatar.ru/statistics/edu/organization?organization_id=2363&amp;weekly_stat_id=105"/>
    <hyperlink ref="B9" r:id="rId2" display="https://edu.tatar.ru/statistics/edu/organization?organization_id=2345&amp;weekly_stat_id=105"/>
    <hyperlink ref="B10" r:id="rId3" display="https://edu.tatar.ru/statistics/edu/organization?organization_id=2347&amp;weekly_stat_id=105"/>
    <hyperlink ref="B11" r:id="rId4" display="https://edu.tatar.ru/statistics/edu/organization?organization_id=2364&amp;weekly_stat_id=105"/>
    <hyperlink ref="B12" r:id="rId5" display="https://edu.tatar.ru/statistics/edu/organization?organization_id=2369&amp;weekly_stat_id=105"/>
    <hyperlink ref="B13" r:id="rId6" display="https://edu.tatar.ru/statistics/edu/organization?organization_id=744&amp;weekly_stat_id=105"/>
    <hyperlink ref="B14" r:id="rId7" display="https://edu.tatar.ru/statistics/edu/organization?organization_id=2356&amp;weekly_stat_id=105"/>
    <hyperlink ref="B15" r:id="rId8" display="https://edu.tatar.ru/statistics/edu/organization?organization_id=2372&amp;weekly_stat_id=105"/>
    <hyperlink ref="B16" r:id="rId9" display="https://edu.tatar.ru/statistics/edu/organization?organization_id=2371&amp;weekly_stat_id=105"/>
    <hyperlink ref="B17" r:id="rId10" display="https://edu.tatar.ru/statistics/edu/organization?organization_id=2472&amp;weekly_stat_id=105"/>
    <hyperlink ref="B18" r:id="rId11" display="https://edu.tatar.ru/statistics/edu/organization?organization_id=2365&amp;weekly_stat_id=105"/>
    <hyperlink ref="B19" r:id="rId12" display="https://edu.tatar.ru/statistics/edu/organization?organization_id=2358&amp;weekly_stat_id=105"/>
    <hyperlink ref="B20" r:id="rId13" display="https://edu.tatar.ru/statistics/edu/organization?organization_id=2343&amp;weekly_stat_id=105"/>
    <hyperlink ref="B21" r:id="rId14" display="https://edu.tatar.ru/statistics/edu/organization?organization_id=2368&amp;weekly_stat_id=105"/>
    <hyperlink ref="B22" r:id="rId15" display="https://edu.tatar.ru/statistics/edu/organization?organization_id=2362&amp;weekly_stat_id=105"/>
    <hyperlink ref="B23" r:id="rId16" display="https://edu.tatar.ru/statistics/edu/organization?organization_id=2481&amp;weekly_stat_id=105"/>
    <hyperlink ref="B24" r:id="rId17" display="https://edu.tatar.ru/statistics/edu/organization?organization_id=2344&amp;weekly_stat_id=105"/>
    <hyperlink ref="B25" r:id="rId18" display="https://edu.tatar.ru/statistics/edu/organization?organization_id=2360&amp;weekly_stat_id=105"/>
    <hyperlink ref="B26" r:id="rId19" display="https://edu.tatar.ru/statistics/edu/organization?organization_id=2355&amp;weekly_stat_id=105"/>
    <hyperlink ref="B27" r:id="rId20" display="https://edu.tatar.ru/statistics/edu/organization?organization_id=2337&amp;weekly_stat_id=105"/>
    <hyperlink ref="B28" r:id="rId21" display="https://edu.tatar.ru/statistics/edu/organization?organization_id=2383&amp;weekly_stat_id=105"/>
    <hyperlink ref="B29" r:id="rId22" display="https://edu.tatar.ru/statistics/edu/organization?organization_id=2348&amp;weekly_stat_id=105"/>
    <hyperlink ref="B30" r:id="rId23" display="https://edu.tatar.ru/statistics/edu/organization?organization_id=2354&amp;weekly_stat_id=105"/>
    <hyperlink ref="B31" r:id="rId24" display="https://edu.tatar.ru/statistics/edu/organization?organization_id=2335&amp;weekly_stat_id=105"/>
    <hyperlink ref="B32" r:id="rId25" display="https://edu.tatar.ru/statistics/edu/organization?organization_id=2340&amp;weekly_stat_id=105"/>
    <hyperlink ref="B33" r:id="rId26" display="https://edu.tatar.ru/statistics/edu/organization?organization_id=2367&amp;weekly_stat_id=105"/>
    <hyperlink ref="B34" r:id="rId27" display="https://edu.tatar.ru/statistics/edu/organization?organization_id=2341&amp;weekly_stat_id=105"/>
    <hyperlink ref="B35" r:id="rId28" display="https://edu.tatar.ru/statistics/edu/organization?organization_id=2350&amp;weekly_stat_id=105"/>
    <hyperlink ref="B36" r:id="rId29" display="https://edu.tatar.ru/statistics/edu/organization?organization_id=2346&amp;weekly_stat_id=105"/>
    <hyperlink ref="B37" r:id="rId30" display="https://edu.tatar.ru/statistics/edu/organization?organization_id=2338&amp;weekly_stat_id=105"/>
    <hyperlink ref="B38" r:id="rId31" display="https://edu.tatar.ru/statistics/edu/organization?organization_id=2334&amp;weekly_stat_id=105"/>
    <hyperlink ref="B39" r:id="rId32" display="https://edu.tatar.ru/statistics/edu/organization?organization_id=2342&amp;weekly_stat_id=105"/>
    <hyperlink ref="B40" r:id="rId33" display="https://edu.tatar.ru/statistics/edu/organization?organization_id=2359&amp;weekly_stat_id=105"/>
    <hyperlink ref="B41" r:id="rId34" display="https://edu.tatar.ru/statistics/edu/organization?organization_id=2366&amp;weekly_stat_id=105"/>
    <hyperlink ref="B42" r:id="rId35" display="https://edu.tatar.ru/statistics/edu/organization?organization_id=3043&amp;weekly_stat_id=105"/>
    <hyperlink ref="B43" r:id="rId36" display="https://edu.tatar.ru/statistics/edu/organization?organization_id=2351&amp;weekly_stat_id=105"/>
    <hyperlink ref="B44" r:id="rId37" display="https://edu.tatar.ru/statistics/edu/organization?organization_id=2379&amp;weekly_stat_id=105"/>
    <hyperlink ref="B45" r:id="rId38" display="https://edu.tatar.ru/statistics/edu/organization?organization_id=2374&amp;weekly_stat_id=105"/>
    <hyperlink ref="B46" r:id="rId39" display="https://edu.tatar.ru/statistics/edu/organization?organization_id=5398&amp;weekly_stat_id=105"/>
    <hyperlink ref="B47" r:id="rId40" display="https://edu.tatar.ru/statistics/edu/organization?organization_id=2377&amp;weekly_stat_id=105"/>
    <hyperlink ref="B48" r:id="rId41" display="https://edu.tatar.ru/statistics/edu/organization?organization_id=2375&amp;weekly_stat_id=105"/>
  </hyperlinks>
  <pageMargins left="0.7" right="0.7" top="0.75" bottom="0.75" header="0.3" footer="0.3"/>
  <pageSetup paperSize="9" orientation="portrait" r:id="rId42"/>
  <drawing r:id="rId4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7:M47"/>
  <sheetViews>
    <sheetView workbookViewId="0">
      <selection activeCell="M7" sqref="C7:M47"/>
    </sheetView>
  </sheetViews>
  <sheetFormatPr defaultRowHeight="15" x14ac:dyDescent="0.25"/>
  <cols>
    <col min="3" max="3" width="58.140625" customWidth="1"/>
  </cols>
  <sheetData>
    <row r="7" spans="3:13" ht="30" x14ac:dyDescent="0.25">
      <c r="C7" s="27" t="s">
        <v>16</v>
      </c>
      <c r="D7" s="28">
        <v>37</v>
      </c>
      <c r="E7" s="28">
        <v>33</v>
      </c>
      <c r="F7" s="29">
        <v>0.89</v>
      </c>
      <c r="G7" s="28">
        <v>17</v>
      </c>
      <c r="H7" s="29">
        <v>0.46</v>
      </c>
      <c r="I7" s="28">
        <v>468</v>
      </c>
      <c r="J7" s="28">
        <v>8607</v>
      </c>
      <c r="K7" s="28">
        <v>18</v>
      </c>
      <c r="L7" s="28">
        <v>452</v>
      </c>
      <c r="M7" s="29">
        <v>0.8</v>
      </c>
    </row>
    <row r="8" spans="3:13" ht="60" x14ac:dyDescent="0.25">
      <c r="C8" s="27" t="s">
        <v>48</v>
      </c>
      <c r="D8" s="28">
        <v>78</v>
      </c>
      <c r="E8" s="28">
        <v>50</v>
      </c>
      <c r="F8" s="29">
        <v>0.64</v>
      </c>
      <c r="G8" s="28">
        <v>50</v>
      </c>
      <c r="H8" s="29">
        <v>0.64</v>
      </c>
      <c r="I8" s="28">
        <v>1109</v>
      </c>
      <c r="J8" s="28">
        <v>19610</v>
      </c>
      <c r="K8" s="28">
        <v>18</v>
      </c>
      <c r="L8" s="28">
        <v>1028</v>
      </c>
      <c r="M8" s="29">
        <v>0.67</v>
      </c>
    </row>
    <row r="9" spans="3:13" ht="30" x14ac:dyDescent="0.25">
      <c r="C9" s="27" t="s">
        <v>22</v>
      </c>
      <c r="D9" s="28">
        <v>68</v>
      </c>
      <c r="E9" s="28">
        <v>43</v>
      </c>
      <c r="F9" s="29">
        <v>0.63</v>
      </c>
      <c r="G9" s="28">
        <v>39</v>
      </c>
      <c r="H9" s="29">
        <v>0.56999999999999995</v>
      </c>
      <c r="I9" s="28">
        <v>901</v>
      </c>
      <c r="J9" s="28">
        <v>16193</v>
      </c>
      <c r="K9" s="28">
        <v>18</v>
      </c>
      <c r="L9" s="28">
        <v>929</v>
      </c>
      <c r="M9" s="29">
        <v>0.66</v>
      </c>
    </row>
    <row r="10" spans="3:13" ht="30" x14ac:dyDescent="0.25">
      <c r="C10" s="27" t="s">
        <v>49</v>
      </c>
      <c r="D10" s="28">
        <v>48</v>
      </c>
      <c r="E10" s="28">
        <v>27</v>
      </c>
      <c r="F10" s="29">
        <v>0.56000000000000005</v>
      </c>
      <c r="G10" s="28">
        <v>19</v>
      </c>
      <c r="H10" s="29">
        <v>0.4</v>
      </c>
      <c r="I10" s="28">
        <v>568</v>
      </c>
      <c r="J10" s="28">
        <v>6298</v>
      </c>
      <c r="K10" s="28">
        <v>11</v>
      </c>
      <c r="L10" s="28">
        <v>454</v>
      </c>
      <c r="M10" s="29">
        <v>0.66</v>
      </c>
    </row>
    <row r="11" spans="3:13" ht="30" x14ac:dyDescent="0.25">
      <c r="C11" s="27" t="s">
        <v>50</v>
      </c>
      <c r="D11" s="28">
        <v>64</v>
      </c>
      <c r="E11" s="28">
        <v>51</v>
      </c>
      <c r="F11" s="29">
        <v>0.8</v>
      </c>
      <c r="G11" s="28">
        <v>36</v>
      </c>
      <c r="H11" s="29">
        <v>0.56000000000000005</v>
      </c>
      <c r="I11" s="28">
        <v>978</v>
      </c>
      <c r="J11" s="28">
        <v>18166</v>
      </c>
      <c r="K11" s="28">
        <v>19</v>
      </c>
      <c r="L11" s="28">
        <v>970</v>
      </c>
      <c r="M11" s="29">
        <v>0.61</v>
      </c>
    </row>
    <row r="12" spans="3:13" ht="30" x14ac:dyDescent="0.25">
      <c r="C12" s="27" t="s">
        <v>18</v>
      </c>
      <c r="D12" s="28">
        <v>75</v>
      </c>
      <c r="E12" s="28">
        <v>57</v>
      </c>
      <c r="F12" s="29">
        <v>0.76</v>
      </c>
      <c r="G12" s="28">
        <v>51</v>
      </c>
      <c r="H12" s="29">
        <v>0.68</v>
      </c>
      <c r="I12" s="28">
        <v>1049</v>
      </c>
      <c r="J12" s="28">
        <v>17092</v>
      </c>
      <c r="K12" s="28">
        <v>16</v>
      </c>
      <c r="L12" s="28">
        <v>972</v>
      </c>
      <c r="M12" s="29">
        <v>0.6</v>
      </c>
    </row>
    <row r="13" spans="3:13" ht="17.25" x14ac:dyDescent="0.25">
      <c r="C13" s="27" t="s">
        <v>47</v>
      </c>
      <c r="D13" s="28">
        <v>37</v>
      </c>
      <c r="E13" s="28">
        <v>24</v>
      </c>
      <c r="F13" s="29">
        <v>0.65</v>
      </c>
      <c r="G13" s="28">
        <v>16</v>
      </c>
      <c r="H13" s="29">
        <v>0.43</v>
      </c>
      <c r="I13" s="28">
        <v>463</v>
      </c>
      <c r="J13" s="28">
        <v>6748</v>
      </c>
      <c r="K13" s="28">
        <v>15</v>
      </c>
      <c r="L13" s="28">
        <v>378</v>
      </c>
      <c r="M13" s="29">
        <v>0.6</v>
      </c>
    </row>
    <row r="14" spans="3:13" ht="17.25" x14ac:dyDescent="0.25">
      <c r="C14" s="27" t="s">
        <v>15</v>
      </c>
      <c r="D14" s="28">
        <v>90</v>
      </c>
      <c r="E14" s="28">
        <v>66</v>
      </c>
      <c r="F14" s="29">
        <v>0.73</v>
      </c>
      <c r="G14" s="28">
        <v>44</v>
      </c>
      <c r="H14" s="29">
        <v>0.49</v>
      </c>
      <c r="I14" s="28">
        <v>1269</v>
      </c>
      <c r="J14" s="28">
        <v>20935</v>
      </c>
      <c r="K14" s="28">
        <v>16</v>
      </c>
      <c r="L14" s="28">
        <v>1218</v>
      </c>
      <c r="M14" s="29">
        <v>0.59</v>
      </c>
    </row>
    <row r="15" spans="3:13" ht="30" x14ac:dyDescent="0.25">
      <c r="C15" s="27" t="s">
        <v>58</v>
      </c>
      <c r="D15" s="28">
        <v>19</v>
      </c>
      <c r="E15" s="28">
        <v>15</v>
      </c>
      <c r="F15" s="29">
        <v>0.79</v>
      </c>
      <c r="G15" s="28">
        <v>11</v>
      </c>
      <c r="H15" s="29">
        <v>0.57999999999999996</v>
      </c>
      <c r="I15" s="28">
        <v>100</v>
      </c>
      <c r="J15" s="28">
        <v>1741</v>
      </c>
      <c r="K15" s="28">
        <v>17</v>
      </c>
      <c r="L15" s="28">
        <v>94</v>
      </c>
      <c r="M15" s="29">
        <v>0.56999999999999995</v>
      </c>
    </row>
    <row r="16" spans="3:13" ht="45" x14ac:dyDescent="0.25">
      <c r="C16" s="27" t="s">
        <v>24</v>
      </c>
      <c r="D16" s="28">
        <v>36</v>
      </c>
      <c r="E16" s="28">
        <v>24</v>
      </c>
      <c r="F16" s="29">
        <v>0.67</v>
      </c>
      <c r="G16" s="28">
        <v>21</v>
      </c>
      <c r="H16" s="29">
        <v>0.57999999999999996</v>
      </c>
      <c r="I16" s="28">
        <v>154</v>
      </c>
      <c r="J16" s="28">
        <v>3417</v>
      </c>
      <c r="K16" s="28">
        <v>22</v>
      </c>
      <c r="L16" s="28">
        <v>125</v>
      </c>
      <c r="M16" s="29">
        <v>0.56000000000000005</v>
      </c>
    </row>
    <row r="17" spans="3:13" ht="30" x14ac:dyDescent="0.25">
      <c r="C17" s="27" t="s">
        <v>57</v>
      </c>
      <c r="D17" s="28">
        <v>30</v>
      </c>
      <c r="E17" s="28">
        <v>22</v>
      </c>
      <c r="F17" s="29">
        <v>0.73</v>
      </c>
      <c r="G17" s="28">
        <v>23</v>
      </c>
      <c r="H17" s="29">
        <v>0.77</v>
      </c>
      <c r="I17" s="28">
        <v>326</v>
      </c>
      <c r="J17" s="28">
        <v>4935</v>
      </c>
      <c r="K17" s="28">
        <v>15</v>
      </c>
      <c r="L17" s="28">
        <v>305</v>
      </c>
      <c r="M17" s="29">
        <v>0.56000000000000005</v>
      </c>
    </row>
    <row r="18" spans="3:13" ht="45" x14ac:dyDescent="0.25">
      <c r="C18" s="27" t="s">
        <v>29</v>
      </c>
      <c r="D18" s="28">
        <v>51</v>
      </c>
      <c r="E18" s="28">
        <v>40</v>
      </c>
      <c r="F18" s="29">
        <v>0.78</v>
      </c>
      <c r="G18" s="28">
        <v>24</v>
      </c>
      <c r="H18" s="29">
        <v>0.47</v>
      </c>
      <c r="I18" s="28">
        <v>572</v>
      </c>
      <c r="J18" s="28">
        <v>10730</v>
      </c>
      <c r="K18" s="28">
        <v>19</v>
      </c>
      <c r="L18" s="28">
        <v>480</v>
      </c>
      <c r="M18" s="29">
        <v>0.54</v>
      </c>
    </row>
    <row r="19" spans="3:13" ht="17.25" x14ac:dyDescent="0.25">
      <c r="C19" s="27" t="s">
        <v>26</v>
      </c>
      <c r="D19" s="28">
        <v>56</v>
      </c>
      <c r="E19" s="28">
        <v>41</v>
      </c>
      <c r="F19" s="29">
        <v>0.73</v>
      </c>
      <c r="G19" s="28">
        <v>24</v>
      </c>
      <c r="H19" s="29">
        <v>0.43</v>
      </c>
      <c r="I19" s="28">
        <v>739</v>
      </c>
      <c r="J19" s="28">
        <v>11958</v>
      </c>
      <c r="K19" s="28">
        <v>16</v>
      </c>
      <c r="L19" s="28">
        <v>709</v>
      </c>
      <c r="M19" s="29">
        <v>0.54</v>
      </c>
    </row>
    <row r="20" spans="3:13" ht="45" x14ac:dyDescent="0.25">
      <c r="C20" s="27" t="s">
        <v>38</v>
      </c>
      <c r="D20" s="28">
        <v>85</v>
      </c>
      <c r="E20" s="28">
        <v>64</v>
      </c>
      <c r="F20" s="29">
        <v>0.75</v>
      </c>
      <c r="G20" s="28">
        <v>34</v>
      </c>
      <c r="H20" s="29">
        <v>0.4</v>
      </c>
      <c r="I20" s="28">
        <v>1562</v>
      </c>
      <c r="J20" s="28">
        <v>20353</v>
      </c>
      <c r="K20" s="28">
        <v>13</v>
      </c>
      <c r="L20" s="28">
        <v>1013</v>
      </c>
      <c r="M20" s="29">
        <v>0.53</v>
      </c>
    </row>
    <row r="21" spans="3:13" ht="30" x14ac:dyDescent="0.25">
      <c r="C21" s="27" t="s">
        <v>27</v>
      </c>
      <c r="D21" s="28">
        <v>32</v>
      </c>
      <c r="E21" s="28">
        <v>18</v>
      </c>
      <c r="F21" s="29">
        <v>0.56000000000000005</v>
      </c>
      <c r="G21" s="28">
        <v>17</v>
      </c>
      <c r="H21" s="29">
        <v>0.53</v>
      </c>
      <c r="I21" s="28">
        <v>264</v>
      </c>
      <c r="J21" s="28">
        <v>4511</v>
      </c>
      <c r="K21" s="28">
        <v>17</v>
      </c>
      <c r="L21" s="28">
        <v>261</v>
      </c>
      <c r="M21" s="29">
        <v>0.52</v>
      </c>
    </row>
    <row r="22" spans="3:13" ht="30" x14ac:dyDescent="0.25">
      <c r="C22" s="27" t="s">
        <v>17</v>
      </c>
      <c r="D22" s="28">
        <v>38</v>
      </c>
      <c r="E22" s="28">
        <v>29</v>
      </c>
      <c r="F22" s="29">
        <v>0.76</v>
      </c>
      <c r="G22" s="28">
        <v>16</v>
      </c>
      <c r="H22" s="29">
        <v>0.42</v>
      </c>
      <c r="I22" s="28">
        <v>421</v>
      </c>
      <c r="J22" s="28">
        <v>7116</v>
      </c>
      <c r="K22" s="28">
        <v>17</v>
      </c>
      <c r="L22" s="28">
        <v>365</v>
      </c>
      <c r="M22" s="29">
        <v>0.5</v>
      </c>
    </row>
    <row r="23" spans="3:13" ht="30" x14ac:dyDescent="0.25">
      <c r="C23" s="27" t="s">
        <v>20</v>
      </c>
      <c r="D23" s="28">
        <v>33</v>
      </c>
      <c r="E23" s="28">
        <v>26</v>
      </c>
      <c r="F23" s="29">
        <v>0.79</v>
      </c>
      <c r="G23" s="28">
        <v>17</v>
      </c>
      <c r="H23" s="29">
        <v>0.52</v>
      </c>
      <c r="I23" s="28">
        <v>342</v>
      </c>
      <c r="J23" s="28">
        <v>6052</v>
      </c>
      <c r="K23" s="28">
        <v>18</v>
      </c>
      <c r="L23" s="28">
        <v>308</v>
      </c>
      <c r="M23" s="29">
        <v>0.49</v>
      </c>
    </row>
    <row r="24" spans="3:13" ht="30" x14ac:dyDescent="0.25">
      <c r="C24" s="27" t="s">
        <v>56</v>
      </c>
      <c r="D24" s="28">
        <v>47</v>
      </c>
      <c r="E24" s="28">
        <v>36</v>
      </c>
      <c r="F24" s="29">
        <v>0.77</v>
      </c>
      <c r="G24" s="28">
        <v>28</v>
      </c>
      <c r="H24" s="29">
        <v>0.6</v>
      </c>
      <c r="I24" s="28">
        <v>520</v>
      </c>
      <c r="J24" s="28">
        <v>9906</v>
      </c>
      <c r="K24" s="28">
        <v>19</v>
      </c>
      <c r="L24" s="28">
        <v>550</v>
      </c>
      <c r="M24" s="29">
        <v>0.49</v>
      </c>
    </row>
    <row r="25" spans="3:13" ht="17.25" x14ac:dyDescent="0.25">
      <c r="C25" s="27" t="s">
        <v>40</v>
      </c>
      <c r="D25" s="28">
        <v>50</v>
      </c>
      <c r="E25" s="28">
        <v>36</v>
      </c>
      <c r="F25" s="29">
        <v>0.72</v>
      </c>
      <c r="G25" s="28">
        <v>27</v>
      </c>
      <c r="H25" s="29">
        <v>0.54</v>
      </c>
      <c r="I25" s="28">
        <v>615</v>
      </c>
      <c r="J25" s="28">
        <v>9628</v>
      </c>
      <c r="K25" s="28">
        <v>16</v>
      </c>
      <c r="L25" s="28">
        <v>578</v>
      </c>
      <c r="M25" s="29">
        <v>0.49</v>
      </c>
    </row>
    <row r="26" spans="3:13" ht="45" x14ac:dyDescent="0.25">
      <c r="C26" s="27" t="s">
        <v>51</v>
      </c>
      <c r="D26" s="28">
        <v>52</v>
      </c>
      <c r="E26" s="28">
        <v>38</v>
      </c>
      <c r="F26" s="29">
        <v>0.73</v>
      </c>
      <c r="G26" s="28">
        <v>23</v>
      </c>
      <c r="H26" s="29">
        <v>0.44</v>
      </c>
      <c r="I26" s="28">
        <v>548</v>
      </c>
      <c r="J26" s="28">
        <v>10688</v>
      </c>
      <c r="K26" s="28">
        <v>20</v>
      </c>
      <c r="L26" s="28">
        <v>234</v>
      </c>
      <c r="M26" s="29">
        <v>0.48</v>
      </c>
    </row>
    <row r="27" spans="3:13" ht="45" x14ac:dyDescent="0.25">
      <c r="C27" s="27" t="s">
        <v>39</v>
      </c>
      <c r="D27" s="28">
        <v>70</v>
      </c>
      <c r="E27" s="28">
        <v>45</v>
      </c>
      <c r="F27" s="29">
        <v>0.64</v>
      </c>
      <c r="G27" s="28">
        <v>42</v>
      </c>
      <c r="H27" s="29">
        <v>0.6</v>
      </c>
      <c r="I27" s="28">
        <v>889</v>
      </c>
      <c r="J27" s="28">
        <v>13826</v>
      </c>
      <c r="K27" s="28">
        <v>16</v>
      </c>
      <c r="L27" s="28">
        <v>890</v>
      </c>
      <c r="M27" s="29">
        <v>0.46</v>
      </c>
    </row>
    <row r="28" spans="3:13" ht="17.25" x14ac:dyDescent="0.25">
      <c r="C28" s="27" t="s">
        <v>59</v>
      </c>
      <c r="D28" s="28">
        <v>56</v>
      </c>
      <c r="E28" s="28">
        <v>22</v>
      </c>
      <c r="F28" s="29">
        <v>0.39</v>
      </c>
      <c r="G28" s="28">
        <v>18</v>
      </c>
      <c r="H28" s="29">
        <v>0.32</v>
      </c>
      <c r="I28" s="28">
        <v>508</v>
      </c>
      <c r="J28" s="28">
        <v>5237</v>
      </c>
      <c r="K28" s="28">
        <v>10</v>
      </c>
      <c r="L28" s="28">
        <v>452</v>
      </c>
      <c r="M28" s="29">
        <v>0.46</v>
      </c>
    </row>
    <row r="29" spans="3:13" ht="30" x14ac:dyDescent="0.25">
      <c r="C29" s="27" t="s">
        <v>19</v>
      </c>
      <c r="D29" s="28">
        <v>68</v>
      </c>
      <c r="E29" s="28">
        <v>51</v>
      </c>
      <c r="F29" s="29">
        <v>0.75</v>
      </c>
      <c r="G29" s="28">
        <v>39</v>
      </c>
      <c r="H29" s="29">
        <v>0.56999999999999995</v>
      </c>
      <c r="I29" s="28">
        <v>1138</v>
      </c>
      <c r="J29" s="28">
        <v>19026</v>
      </c>
      <c r="K29" s="28">
        <v>17</v>
      </c>
      <c r="L29" s="28">
        <v>1155</v>
      </c>
      <c r="M29" s="29">
        <v>0.44</v>
      </c>
    </row>
    <row r="30" spans="3:13" ht="17.25" x14ac:dyDescent="0.25">
      <c r="C30" s="27" t="s">
        <v>30</v>
      </c>
      <c r="D30" s="28">
        <v>84</v>
      </c>
      <c r="E30" s="28">
        <v>48</v>
      </c>
      <c r="F30" s="29">
        <v>0.56999999999999995</v>
      </c>
      <c r="G30" s="28">
        <v>50</v>
      </c>
      <c r="H30" s="29">
        <v>0.6</v>
      </c>
      <c r="I30" s="28">
        <v>928</v>
      </c>
      <c r="J30" s="28">
        <v>14122</v>
      </c>
      <c r="K30" s="28">
        <v>15</v>
      </c>
      <c r="L30" s="28">
        <v>859</v>
      </c>
      <c r="M30" s="29">
        <v>0.42</v>
      </c>
    </row>
    <row r="31" spans="3:13" ht="30" x14ac:dyDescent="0.25">
      <c r="C31" s="27" t="s">
        <v>52</v>
      </c>
      <c r="D31" s="28">
        <v>47</v>
      </c>
      <c r="E31" s="28">
        <v>40</v>
      </c>
      <c r="F31" s="29">
        <v>0.85</v>
      </c>
      <c r="G31" s="28">
        <v>8</v>
      </c>
      <c r="H31" s="29">
        <v>0.17</v>
      </c>
      <c r="I31" s="28">
        <v>490</v>
      </c>
      <c r="J31" s="28">
        <v>8132</v>
      </c>
      <c r="K31" s="28">
        <v>17</v>
      </c>
      <c r="L31" s="28">
        <v>398</v>
      </c>
      <c r="M31" s="29">
        <v>0.41</v>
      </c>
    </row>
    <row r="32" spans="3:13" ht="30" x14ac:dyDescent="0.25">
      <c r="C32" s="27" t="s">
        <v>53</v>
      </c>
      <c r="D32" s="28">
        <v>59</v>
      </c>
      <c r="E32" s="28">
        <v>37</v>
      </c>
      <c r="F32" s="29">
        <v>0.63</v>
      </c>
      <c r="G32" s="28">
        <v>37</v>
      </c>
      <c r="H32" s="29">
        <v>0.63</v>
      </c>
      <c r="I32" s="28">
        <v>857</v>
      </c>
      <c r="J32" s="28">
        <v>10998</v>
      </c>
      <c r="K32" s="28">
        <v>13</v>
      </c>
      <c r="L32" s="28">
        <v>683</v>
      </c>
      <c r="M32" s="29">
        <v>0.41</v>
      </c>
    </row>
    <row r="33" spans="3:13" ht="45" x14ac:dyDescent="0.25">
      <c r="C33" s="27" t="s">
        <v>32</v>
      </c>
      <c r="D33" s="28">
        <v>44</v>
      </c>
      <c r="E33" s="28">
        <v>41</v>
      </c>
      <c r="F33" s="29">
        <v>0.93</v>
      </c>
      <c r="G33" s="28">
        <v>26</v>
      </c>
      <c r="H33" s="29">
        <v>0.59</v>
      </c>
      <c r="I33" s="28">
        <v>483</v>
      </c>
      <c r="J33" s="28">
        <v>9405</v>
      </c>
      <c r="K33" s="28">
        <v>19</v>
      </c>
      <c r="L33" s="28">
        <v>184</v>
      </c>
      <c r="M33" s="29">
        <v>0.4</v>
      </c>
    </row>
    <row r="34" spans="3:13" ht="45" x14ac:dyDescent="0.25">
      <c r="C34" s="27" t="s">
        <v>21</v>
      </c>
      <c r="D34" s="28">
        <v>54</v>
      </c>
      <c r="E34" s="28">
        <v>43</v>
      </c>
      <c r="F34" s="29">
        <v>0.8</v>
      </c>
      <c r="G34" s="28">
        <v>33</v>
      </c>
      <c r="H34" s="29">
        <v>0.61</v>
      </c>
      <c r="I34" s="28">
        <v>571</v>
      </c>
      <c r="J34" s="28">
        <v>11985</v>
      </c>
      <c r="K34" s="28">
        <v>21</v>
      </c>
      <c r="L34" s="28">
        <v>577</v>
      </c>
      <c r="M34" s="29">
        <v>0.39</v>
      </c>
    </row>
    <row r="35" spans="3:13" ht="17.25" x14ac:dyDescent="0.25">
      <c r="C35" s="27" t="s">
        <v>28</v>
      </c>
      <c r="D35" s="28">
        <v>46</v>
      </c>
      <c r="E35" s="28">
        <v>29</v>
      </c>
      <c r="F35" s="29">
        <v>0.63</v>
      </c>
      <c r="G35" s="28">
        <v>28</v>
      </c>
      <c r="H35" s="29">
        <v>0.61</v>
      </c>
      <c r="I35" s="28">
        <v>547</v>
      </c>
      <c r="J35" s="28">
        <v>7700</v>
      </c>
      <c r="K35" s="28">
        <v>14</v>
      </c>
      <c r="L35" s="28">
        <v>408</v>
      </c>
      <c r="M35" s="29">
        <v>0.37</v>
      </c>
    </row>
    <row r="36" spans="3:13" ht="17.25" x14ac:dyDescent="0.25">
      <c r="C36" s="27" t="s">
        <v>46</v>
      </c>
      <c r="D36" s="28">
        <v>51</v>
      </c>
      <c r="E36" s="28">
        <v>33</v>
      </c>
      <c r="F36" s="29">
        <v>0.65</v>
      </c>
      <c r="G36" s="28">
        <v>27</v>
      </c>
      <c r="H36" s="29">
        <v>0.53</v>
      </c>
      <c r="I36" s="28">
        <v>557</v>
      </c>
      <c r="J36" s="28">
        <v>10000</v>
      </c>
      <c r="K36" s="28">
        <v>18</v>
      </c>
      <c r="L36" s="28">
        <v>433</v>
      </c>
      <c r="M36" s="29">
        <v>0.37</v>
      </c>
    </row>
    <row r="37" spans="3:13" ht="60" x14ac:dyDescent="0.25">
      <c r="C37" s="27" t="s">
        <v>31</v>
      </c>
      <c r="D37" s="28">
        <v>159</v>
      </c>
      <c r="E37" s="28">
        <v>77</v>
      </c>
      <c r="F37" s="29">
        <v>0.48</v>
      </c>
      <c r="G37" s="28">
        <v>54</v>
      </c>
      <c r="H37" s="29">
        <v>0.34</v>
      </c>
      <c r="I37" s="28">
        <v>2149</v>
      </c>
      <c r="J37" s="28">
        <v>23709</v>
      </c>
      <c r="K37" s="28">
        <v>11</v>
      </c>
      <c r="L37" s="28">
        <v>1789</v>
      </c>
      <c r="M37" s="29">
        <v>0.35</v>
      </c>
    </row>
    <row r="38" spans="3:13" ht="45" x14ac:dyDescent="0.25">
      <c r="C38" s="27" t="s">
        <v>44</v>
      </c>
      <c r="D38" s="28">
        <v>64</v>
      </c>
      <c r="E38" s="28">
        <v>45</v>
      </c>
      <c r="F38" s="29">
        <v>0.7</v>
      </c>
      <c r="G38" s="28">
        <v>30</v>
      </c>
      <c r="H38" s="29">
        <v>0.47</v>
      </c>
      <c r="I38" s="28">
        <v>1148</v>
      </c>
      <c r="J38" s="28">
        <v>17016</v>
      </c>
      <c r="K38" s="28">
        <v>15</v>
      </c>
      <c r="L38" s="28">
        <v>1022</v>
      </c>
      <c r="M38" s="29">
        <v>0.34</v>
      </c>
    </row>
    <row r="39" spans="3:13" ht="45" x14ac:dyDescent="0.25">
      <c r="C39" s="27" t="s">
        <v>23</v>
      </c>
      <c r="D39" s="28">
        <v>68</v>
      </c>
      <c r="E39" s="28">
        <v>42</v>
      </c>
      <c r="F39" s="29">
        <v>0.62</v>
      </c>
      <c r="G39" s="28">
        <v>29</v>
      </c>
      <c r="H39" s="29">
        <v>0.43</v>
      </c>
      <c r="I39" s="28">
        <v>1045</v>
      </c>
      <c r="J39" s="28">
        <v>13118</v>
      </c>
      <c r="K39" s="28">
        <v>13</v>
      </c>
      <c r="L39" s="28">
        <v>956</v>
      </c>
      <c r="M39" s="29">
        <v>0.33</v>
      </c>
    </row>
    <row r="40" spans="3:13" ht="30" x14ac:dyDescent="0.25">
      <c r="C40" s="27" t="s">
        <v>54</v>
      </c>
      <c r="D40" s="28">
        <v>22</v>
      </c>
      <c r="E40" s="28">
        <v>17</v>
      </c>
      <c r="F40" s="29">
        <v>0.77</v>
      </c>
      <c r="G40" s="28">
        <v>12</v>
      </c>
      <c r="H40" s="29">
        <v>0.55000000000000004</v>
      </c>
      <c r="I40" s="28">
        <v>270</v>
      </c>
      <c r="J40" s="28">
        <v>4652</v>
      </c>
      <c r="K40" s="28">
        <v>17</v>
      </c>
      <c r="L40" s="28">
        <v>197</v>
      </c>
      <c r="M40" s="29">
        <v>0.32</v>
      </c>
    </row>
    <row r="41" spans="3:13" ht="17.25" x14ac:dyDescent="0.25">
      <c r="C41" s="27" t="s">
        <v>25</v>
      </c>
      <c r="D41" s="28">
        <v>16</v>
      </c>
      <c r="E41" s="28">
        <v>3</v>
      </c>
      <c r="F41" s="29">
        <v>0.19</v>
      </c>
      <c r="G41" s="28">
        <v>10</v>
      </c>
      <c r="H41" s="29">
        <v>0.63</v>
      </c>
      <c r="I41" s="28">
        <v>87</v>
      </c>
      <c r="J41" s="28">
        <v>870</v>
      </c>
      <c r="K41" s="28">
        <v>10</v>
      </c>
      <c r="L41" s="28">
        <v>31</v>
      </c>
      <c r="M41" s="29">
        <v>0.28999999999999998</v>
      </c>
    </row>
    <row r="42" spans="3:13" ht="30" x14ac:dyDescent="0.25">
      <c r="C42" s="27" t="s">
        <v>60</v>
      </c>
      <c r="D42" s="28">
        <v>56</v>
      </c>
      <c r="E42" s="28">
        <v>35</v>
      </c>
      <c r="F42" s="29">
        <v>0.63</v>
      </c>
      <c r="G42" s="28">
        <v>18</v>
      </c>
      <c r="H42" s="29">
        <v>0.32</v>
      </c>
      <c r="I42" s="28">
        <v>663</v>
      </c>
      <c r="J42" s="28">
        <v>7683</v>
      </c>
      <c r="K42" s="28">
        <v>12</v>
      </c>
      <c r="L42" s="28">
        <v>609</v>
      </c>
      <c r="M42" s="29">
        <v>0.21</v>
      </c>
    </row>
    <row r="43" spans="3:13" ht="30" x14ac:dyDescent="0.25">
      <c r="C43" s="27" t="s">
        <v>42</v>
      </c>
      <c r="D43" s="28">
        <v>5</v>
      </c>
      <c r="E43" s="28">
        <v>2</v>
      </c>
      <c r="F43" s="29">
        <v>0.4</v>
      </c>
      <c r="G43" s="28">
        <v>0</v>
      </c>
      <c r="H43" s="29">
        <v>0</v>
      </c>
      <c r="I43" s="28">
        <v>369</v>
      </c>
      <c r="J43" s="28">
        <v>0</v>
      </c>
      <c r="K43" s="28">
        <v>0</v>
      </c>
      <c r="L43" s="28">
        <v>0</v>
      </c>
      <c r="M43" s="28" t="s">
        <v>33</v>
      </c>
    </row>
    <row r="44" spans="3:13" ht="30" x14ac:dyDescent="0.25">
      <c r="C44" s="27" t="s">
        <v>55</v>
      </c>
      <c r="D44" s="28">
        <v>6</v>
      </c>
      <c r="E44" s="28">
        <v>1</v>
      </c>
      <c r="F44" s="29">
        <v>0.17</v>
      </c>
      <c r="G44" s="28">
        <v>0</v>
      </c>
      <c r="H44" s="29">
        <v>0</v>
      </c>
      <c r="I44" s="28">
        <v>0</v>
      </c>
      <c r="J44" s="28">
        <v>0</v>
      </c>
      <c r="K44" s="28" t="s">
        <v>33</v>
      </c>
      <c r="L44" s="28">
        <v>0</v>
      </c>
      <c r="M44" s="28" t="s">
        <v>33</v>
      </c>
    </row>
    <row r="45" spans="3:13" ht="45" x14ac:dyDescent="0.25">
      <c r="C45" s="27" t="s">
        <v>34</v>
      </c>
      <c r="D45" s="28">
        <v>56</v>
      </c>
      <c r="E45" s="28">
        <v>17</v>
      </c>
      <c r="F45" s="29">
        <v>0.3</v>
      </c>
      <c r="G45" s="28">
        <v>16</v>
      </c>
      <c r="H45" s="29">
        <v>0.28999999999999998</v>
      </c>
      <c r="I45" s="28">
        <v>172</v>
      </c>
      <c r="J45" s="28">
        <v>2489</v>
      </c>
      <c r="K45" s="28">
        <v>14</v>
      </c>
      <c r="L45" s="28">
        <v>0</v>
      </c>
      <c r="M45" s="28" t="s">
        <v>33</v>
      </c>
    </row>
    <row r="46" spans="3:13" ht="60" x14ac:dyDescent="0.25">
      <c r="C46" s="27" t="s">
        <v>35</v>
      </c>
      <c r="D46" s="28">
        <v>32</v>
      </c>
      <c r="E46" s="28">
        <v>24</v>
      </c>
      <c r="F46" s="29">
        <v>0.75</v>
      </c>
      <c r="G46" s="28">
        <v>9</v>
      </c>
      <c r="H46" s="29">
        <v>0.28000000000000003</v>
      </c>
      <c r="I46" s="28">
        <v>260</v>
      </c>
      <c r="J46" s="28">
        <v>4732</v>
      </c>
      <c r="K46" s="28">
        <v>18</v>
      </c>
      <c r="L46" s="28">
        <v>0</v>
      </c>
      <c r="M46" s="28" t="s">
        <v>33</v>
      </c>
    </row>
    <row r="47" spans="3:13" ht="60" x14ac:dyDescent="0.25">
      <c r="C47" s="27" t="s">
        <v>36</v>
      </c>
      <c r="D47" s="28">
        <v>3</v>
      </c>
      <c r="E47" s="28">
        <v>0</v>
      </c>
      <c r="F47" s="29">
        <v>0</v>
      </c>
      <c r="G47" s="28">
        <v>2</v>
      </c>
      <c r="H47" s="29">
        <v>0.67</v>
      </c>
      <c r="I47" s="28">
        <v>0</v>
      </c>
      <c r="J47" s="28">
        <v>0</v>
      </c>
      <c r="K47" s="28" t="s">
        <v>33</v>
      </c>
      <c r="L47" s="28">
        <v>0</v>
      </c>
      <c r="M47" s="28" t="s">
        <v>33</v>
      </c>
    </row>
  </sheetData>
  <hyperlinks>
    <hyperlink ref="C7" r:id="rId1" display="https://edu.tatar.ru/statistics/edu/organization?organization_id=2363&amp;weekly_stat_id=89"/>
    <hyperlink ref="C8" r:id="rId2" display="https://edu.tatar.ru/statistics/edu/organization?organization_id=2369&amp;weekly_stat_id=89"/>
    <hyperlink ref="C9" r:id="rId3" display="https://edu.tatar.ru/statistics/edu/organization?organization_id=2371&amp;weekly_stat_id=89"/>
    <hyperlink ref="C10" r:id="rId4" display="https://edu.tatar.ru/statistics/edu/organization?organization_id=2365&amp;weekly_stat_id=89"/>
    <hyperlink ref="C11" r:id="rId5" display="https://edu.tatar.ru/statistics/edu/organization?organization_id=2372&amp;weekly_stat_id=89"/>
    <hyperlink ref="C12" r:id="rId6" display="https://edu.tatar.ru/statistics/edu/organization?organization_id=2364&amp;weekly_stat_id=89"/>
    <hyperlink ref="C13" r:id="rId7" display="https://edu.tatar.ru/statistics/edu/organization?organization_id=2358&amp;weekly_stat_id=89"/>
    <hyperlink ref="C14" r:id="rId8" display="https://edu.tatar.ru/statistics/edu/organization?organization_id=2355&amp;weekly_stat_id=89"/>
    <hyperlink ref="C15" r:id="rId9" display="https://edu.tatar.ru/statistics/edu/organization?organization_id=2348&amp;weekly_stat_id=89"/>
    <hyperlink ref="C16" r:id="rId10" display="https://edu.tatar.ru/statistics/edu/organization?organization_id=2383&amp;weekly_stat_id=89"/>
    <hyperlink ref="C17" r:id="rId11" display="https://edu.tatar.ru/statistics/edu/organization?organization_id=744&amp;weekly_stat_id=89"/>
    <hyperlink ref="C18" r:id="rId12" display="https://edu.tatar.ru/statistics/edu/organization?organization_id=2344&amp;weekly_stat_id=89"/>
    <hyperlink ref="C19" r:id="rId13" display="https://edu.tatar.ru/statistics/edu/organization?organization_id=2345&amp;weekly_stat_id=89"/>
    <hyperlink ref="C20" r:id="rId14" display="https://edu.tatar.ru/statistics/edu/organization?organization_id=2367&amp;weekly_stat_id=89"/>
    <hyperlink ref="C21" r:id="rId15" display="https://edu.tatar.ru/statistics/edu/organization?organization_id=2340&amp;weekly_stat_id=89"/>
    <hyperlink ref="C22" r:id="rId16" display="https://edu.tatar.ru/statistics/edu/organization?organization_id=2354&amp;weekly_stat_id=89"/>
    <hyperlink ref="C23" r:id="rId17" display="https://edu.tatar.ru/statistics/edu/organization?organization_id=2335&amp;weekly_stat_id=89"/>
    <hyperlink ref="C24" r:id="rId18" display="https://edu.tatar.ru/statistics/edu/organization?organization_id=2347&amp;weekly_stat_id=89"/>
    <hyperlink ref="C25" r:id="rId19" display="https://edu.tatar.ru/statistics/edu/organization?organization_id=2350&amp;weekly_stat_id=89"/>
    <hyperlink ref="C26" r:id="rId20" display="https://edu.tatar.ru/statistics/edu/organization?organization_id=2472&amp;weekly_stat_id=89"/>
    <hyperlink ref="C27" r:id="rId21" display="https://edu.tatar.ru/statistics/edu/organization?organization_id=2341&amp;weekly_stat_id=89"/>
    <hyperlink ref="C28" r:id="rId22" display="https://edu.tatar.ru/statistics/edu/organization?organization_id=2346&amp;weekly_stat_id=89"/>
    <hyperlink ref="C29" r:id="rId23" display="https://edu.tatar.ru/statistics/edu/organization?organization_id=2368&amp;weekly_stat_id=89"/>
    <hyperlink ref="C30" r:id="rId24" display="https://edu.tatar.ru/statistics/edu/organization?organization_id=2334&amp;weekly_stat_id=89"/>
    <hyperlink ref="C31" r:id="rId25" display="https://edu.tatar.ru/statistics/edu/organization?organization_id=2342&amp;weekly_stat_id=89"/>
    <hyperlink ref="C32" r:id="rId26" display="https://edu.tatar.ru/statistics/edu/organization?organization_id=2362&amp;weekly_stat_id=89"/>
    <hyperlink ref="C33" r:id="rId27" display="https://edu.tatar.ru/statistics/edu/organization?organization_id=2338&amp;weekly_stat_id=89"/>
    <hyperlink ref="C34" r:id="rId28" display="https://edu.tatar.ru/statistics/edu/organization?organization_id=2343&amp;weekly_stat_id=89"/>
    <hyperlink ref="C35" r:id="rId29" display="https://edu.tatar.ru/statistics/edu/organization?organization_id=2337&amp;weekly_stat_id=89"/>
    <hyperlink ref="C36" r:id="rId30" display="https://edu.tatar.ru/statistics/edu/organization?organization_id=2356&amp;weekly_stat_id=89"/>
    <hyperlink ref="C37" r:id="rId31" display="https://edu.tatar.ru/statistics/edu/organization?organization_id=2481&amp;weekly_stat_id=89"/>
    <hyperlink ref="C38" r:id="rId32" display="https://edu.tatar.ru/statistics/edu/organization?organization_id=2359&amp;weekly_stat_id=89"/>
    <hyperlink ref="C39" r:id="rId33" display="https://edu.tatar.ru/statistics/edu/organization?organization_id=2360&amp;weekly_stat_id=89"/>
    <hyperlink ref="C40" r:id="rId34" display="https://edu.tatar.ru/statistics/edu/organization?organization_id=2366&amp;weekly_stat_id=89"/>
    <hyperlink ref="C41" r:id="rId35" display="https://edu.tatar.ru/statistics/edu/organization?organization_id=3043&amp;weekly_stat_id=89"/>
    <hyperlink ref="C42" r:id="rId36" display="https://edu.tatar.ru/statistics/edu/organization?organization_id=2351&amp;weekly_stat_id=89"/>
    <hyperlink ref="C43" r:id="rId37" display="https://edu.tatar.ru/statistics/edu/organization?organization_id=2374&amp;weekly_stat_id=89"/>
    <hyperlink ref="C44" r:id="rId38" display="https://edu.tatar.ru/statistics/edu/organization?organization_id=5398&amp;weekly_stat_id=89"/>
    <hyperlink ref="C45" r:id="rId39" display="https://edu.tatar.ru/statistics/edu/organization?organization_id=2379&amp;weekly_stat_id=89"/>
    <hyperlink ref="C46" r:id="rId40" display="https://edu.tatar.ru/statistics/edu/organization?organization_id=2377&amp;weekly_stat_id=89"/>
    <hyperlink ref="C47" r:id="rId41" display="https://edu.tatar.ru/statistics/edu/organization?organization_id=2375&amp;weekly_stat_id=89"/>
  </hyperlinks>
  <pageMargins left="0.7" right="0.7" top="0.75" bottom="0.75" header="0.3" footer="0.3"/>
  <pageSetup paperSize="9" orientation="portrait" r:id="rId4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Советский район</vt:lpstr>
      <vt:lpstr>Лист1</vt:lpstr>
    </vt:vector>
  </TitlesOfParts>
  <Company>ИМЦ Советского района г.Казани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Airat Yusupov</cp:lastModifiedBy>
  <dcterms:created xsi:type="dcterms:W3CDTF">2011-10-16T04:24:10Z</dcterms:created>
  <dcterms:modified xsi:type="dcterms:W3CDTF">2013-03-25T06:31:14Z</dcterms:modified>
</cp:coreProperties>
</file>