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8" i="1"/>
  <c r="G101" i="1"/>
  <c r="F101" i="1"/>
  <c r="E101" i="1"/>
  <c r="D101" i="1"/>
  <c r="C101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101" i="1" l="1"/>
</calcChain>
</file>

<file path=xl/sharedStrings.xml><?xml version="1.0" encoding="utf-8"?>
<sst xmlns="http://schemas.openxmlformats.org/spreadsheetml/2006/main" count="106" uniqueCount="56">
  <si>
    <t>Кол-во зарег. учителей (директоров, завучей)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</si>
  <si>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</si>
  <si>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</si>
  <si>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</si>
  <si>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</si>
  <si>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МАОУ «Центр образования №178» Советского района г. Казани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</si>
  <si>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</si>
  <si>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</si>
  <si>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</si>
  <si>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</si>
  <si>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</si>
  <si>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</si>
  <si>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</si>
  <si>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</si>
  <si>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</si>
  <si>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«Лицей №159»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</si>
  <si>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</si>
  <si>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</si>
  <si>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</si>
  <si>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</si>
  <si>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№111»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</si>
  <si>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</si>
  <si>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</si>
  <si>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</si>
  <si>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№156»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</si>
  <si>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</si>
  <si>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</si>
  <si>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</si>
  <si>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</si>
  <si>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</si>
  <si>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</si>
  <si>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</si>
  <si>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</si>
  <si>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</si>
  <si>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</si>
  <si>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</si>
  <si>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</si>
  <si>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</si>
  <si>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</si>
  <si>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</si>
  <si>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</si>
  <si>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</si>
  <si>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</si>
  <si>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в период с 14.11.2011 по 20.11.2011</t>
  </si>
  <si>
    <t>Количество скачиваний клиента</t>
  </si>
  <si>
    <t>Количество обновлений клиента</t>
  </si>
  <si>
    <t>Количество отправок данных из клиента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</si>
  <si>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</si>
  <si>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</si>
  <si>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</si>
  <si>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инициализаций клиента</t>
  </si>
  <si>
    <t>%</t>
  </si>
  <si>
    <t>Советский</t>
  </si>
  <si>
    <t>ИТОГО</t>
  </si>
  <si>
    <t>в период с 21.11.2011 по 27.11.2011</t>
  </si>
  <si>
    <t>МОУ «Средняя общеобразовательная школа №171 с углубленным изучением отдельных предметов» Советского района г. Казани - "Школа - центр компетенции в электронном образовании"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</si>
</sst>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8"/>
      <color theme="10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0" fillId="0" borderId="0" xfId="0" applyBorder="1"/>
    <xf numFmtId="0" fontId="0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1" applyFont="1" applyFill="1" applyBorder="1" applyAlignment="1" applyProtection="1">
      <alignment vertical="top" wrapText="1" indent="1"/>
    </xf>
    <xf numFmtId="0" fontId="6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0" borderId="1" xfId="1" applyFont="1" applyBorder="1" applyAlignment="1" applyProtection="1">
      <alignment horizontal="left" vertical="top" wrapText="1" inden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4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du.tatar.ru/statistics/offline_client/organization?organization_id=2346&amp;weekly_stat_id=35" TargetMode="External"/><Relationship Id="rId18" Type="http://schemas.openxmlformats.org/officeDocument/2006/relationships/hyperlink" Target="https://edu.tatar.ru/statistics/offline_client/organization?organization_id=5398&amp;weekly_stat_id=35" TargetMode="External"/><Relationship Id="rId26" Type="http://schemas.openxmlformats.org/officeDocument/2006/relationships/hyperlink" Target="https://edu.tatar.ru/statistics/offline_client/organization?organization_id=2472&amp;weekly_stat_id=35" TargetMode="External"/><Relationship Id="rId39" Type="http://schemas.openxmlformats.org/officeDocument/2006/relationships/hyperlink" Target="https://edu.tatar.ru/statistics/offline_client/organization?organization_id=2343&amp;weekly_stat_id=35" TargetMode="External"/><Relationship Id="rId21" Type="http://schemas.openxmlformats.org/officeDocument/2006/relationships/hyperlink" Target="https://edu.tatar.ru/statistics/offline_client/organization?organization_id=2347&amp;weekly_stat_id=35" TargetMode="External"/><Relationship Id="rId34" Type="http://schemas.openxmlformats.org/officeDocument/2006/relationships/hyperlink" Target="https://edu.tatar.ru/statistics/offline_client/organization?organization_id=2338&amp;weekly_stat_id=35" TargetMode="External"/><Relationship Id="rId42" Type="http://schemas.openxmlformats.org/officeDocument/2006/relationships/hyperlink" Target="https://edu.tatar.ru/statistics/offline_client/organization?organization_id=2375&amp;weekly_stat_id=36" TargetMode="External"/><Relationship Id="rId47" Type="http://schemas.openxmlformats.org/officeDocument/2006/relationships/hyperlink" Target="https://edu.tatar.ru/statistics/offline_client/organization?organization_id=2355&amp;weekly_stat_id=36" TargetMode="External"/><Relationship Id="rId50" Type="http://schemas.openxmlformats.org/officeDocument/2006/relationships/hyperlink" Target="https://edu.tatar.ru/statistics/offline_client/organization?organization_id=2356&amp;weekly_stat_id=36" TargetMode="External"/><Relationship Id="rId55" Type="http://schemas.openxmlformats.org/officeDocument/2006/relationships/hyperlink" Target="https://edu.tatar.ru/statistics/offline_client/organization?organization_id=2383&amp;weekly_stat_id=36" TargetMode="External"/><Relationship Id="rId63" Type="http://schemas.openxmlformats.org/officeDocument/2006/relationships/hyperlink" Target="https://edu.tatar.ru/statistics/offline_client/organization?organization_id=2348&amp;weekly_stat_id=36" TargetMode="External"/><Relationship Id="rId68" Type="http://schemas.openxmlformats.org/officeDocument/2006/relationships/hyperlink" Target="https://edu.tatar.ru/statistics/offline_client/organization?organization_id=2363&amp;weekly_stat_id=36" TargetMode="External"/><Relationship Id="rId76" Type="http://schemas.openxmlformats.org/officeDocument/2006/relationships/hyperlink" Target="https://edu.tatar.ru/statistics/offline_client/organization?organization_id=744&amp;weekly_stat_id=36" TargetMode="External"/><Relationship Id="rId7" Type="http://schemas.openxmlformats.org/officeDocument/2006/relationships/hyperlink" Target="https://edu.tatar.ru/statistics/offline_client/organization?organization_id=2345&amp;weekly_stat_id=35" TargetMode="External"/><Relationship Id="rId71" Type="http://schemas.openxmlformats.org/officeDocument/2006/relationships/hyperlink" Target="https://edu.tatar.ru/statistics/offline_client/organization?organization_id=2368&amp;weekly_stat_id=36" TargetMode="External"/><Relationship Id="rId2" Type="http://schemas.openxmlformats.org/officeDocument/2006/relationships/hyperlink" Target="https://edu.tatar.ru/statistics/offline_client/organization?organization_id=2377&amp;weekly_stat_id=35" TargetMode="External"/><Relationship Id="rId16" Type="http://schemas.openxmlformats.org/officeDocument/2006/relationships/hyperlink" Target="https://edu.tatar.ru/statistics/offline_client/organization?organization_id=2362&amp;weekly_stat_id=35" TargetMode="External"/><Relationship Id="rId29" Type="http://schemas.openxmlformats.org/officeDocument/2006/relationships/hyperlink" Target="https://edu.tatar.ru/statistics/offline_client/organization?organization_id=2367&amp;weekly_stat_id=35" TargetMode="External"/><Relationship Id="rId11" Type="http://schemas.openxmlformats.org/officeDocument/2006/relationships/hyperlink" Target="https://edu.tatar.ru/statistics/offline_client/organization?organization_id=2337&amp;weekly_stat_id=35" TargetMode="External"/><Relationship Id="rId24" Type="http://schemas.openxmlformats.org/officeDocument/2006/relationships/hyperlink" Target="https://edu.tatar.ru/statistics/offline_client/organization?organization_id=2359&amp;weekly_stat_id=35" TargetMode="External"/><Relationship Id="rId32" Type="http://schemas.openxmlformats.org/officeDocument/2006/relationships/hyperlink" Target="https://edu.tatar.ru/statistics/offline_client/organization?organization_id=2371&amp;weekly_stat_id=35" TargetMode="External"/><Relationship Id="rId37" Type="http://schemas.openxmlformats.org/officeDocument/2006/relationships/hyperlink" Target="https://edu.tatar.ru/statistics/offline_client/organization?organization_id=2341&amp;weekly_stat_id=35" TargetMode="External"/><Relationship Id="rId40" Type="http://schemas.openxmlformats.org/officeDocument/2006/relationships/hyperlink" Target="https://edu.tatar.ru/statistics/offline_client/organization?organization_id=2344&amp;weekly_stat_id=35" TargetMode="External"/><Relationship Id="rId45" Type="http://schemas.openxmlformats.org/officeDocument/2006/relationships/hyperlink" Target="https://edu.tatar.ru/statistics/offline_client/organization?organization_id=3043&amp;weekly_stat_id=36" TargetMode="External"/><Relationship Id="rId53" Type="http://schemas.openxmlformats.org/officeDocument/2006/relationships/hyperlink" Target="https://edu.tatar.ru/statistics/offline_client/organization?organization_id=2334&amp;weekly_stat_id=36" TargetMode="External"/><Relationship Id="rId58" Type="http://schemas.openxmlformats.org/officeDocument/2006/relationships/hyperlink" Target="https://edu.tatar.ru/statistics/offline_client/organization?organization_id=2364&amp;weekly_stat_id=36" TargetMode="External"/><Relationship Id="rId66" Type="http://schemas.openxmlformats.org/officeDocument/2006/relationships/hyperlink" Target="https://edu.tatar.ru/statistics/offline_client/organization?organization_id=2360&amp;weekly_stat_id=36" TargetMode="External"/><Relationship Id="rId74" Type="http://schemas.openxmlformats.org/officeDocument/2006/relationships/hyperlink" Target="https://edu.tatar.ru/statistics/offline_client/organization?organization_id=2372&amp;weekly_stat_id=36" TargetMode="External"/><Relationship Id="rId79" Type="http://schemas.openxmlformats.org/officeDocument/2006/relationships/hyperlink" Target="https://edu.tatar.ru/statistics/offline_client/organization?organization_id=2342&amp;weekly_stat_id=36" TargetMode="External"/><Relationship Id="rId5" Type="http://schemas.openxmlformats.org/officeDocument/2006/relationships/hyperlink" Target="https://edu.tatar.ru/statistics/offline_client/organization?organization_id=2481&amp;weekly_stat_id=35" TargetMode="External"/><Relationship Id="rId61" Type="http://schemas.openxmlformats.org/officeDocument/2006/relationships/hyperlink" Target="https://edu.tatar.ru/statistics/offline_client/organization?organization_id=2365&amp;weekly_stat_id=36" TargetMode="External"/><Relationship Id="rId82" Type="http://schemas.openxmlformats.org/officeDocument/2006/relationships/hyperlink" Target="https://edu.tatar.ru/statistics/offline_client/organization?organization_id=2335&amp;weekly_stat_id=36" TargetMode="External"/><Relationship Id="rId10" Type="http://schemas.openxmlformats.org/officeDocument/2006/relationships/hyperlink" Target="https://edu.tatar.ru/statistics/offline_client/organization?organization_id=2358&amp;weekly_stat_id=35" TargetMode="External"/><Relationship Id="rId19" Type="http://schemas.openxmlformats.org/officeDocument/2006/relationships/hyperlink" Target="https://edu.tatar.ru/statistics/offline_client/organization?organization_id=2374&amp;weekly_stat_id=35" TargetMode="External"/><Relationship Id="rId31" Type="http://schemas.openxmlformats.org/officeDocument/2006/relationships/hyperlink" Target="https://edu.tatar.ru/statistics/offline_client/organization?organization_id=2369&amp;weekly_stat_id=35" TargetMode="External"/><Relationship Id="rId44" Type="http://schemas.openxmlformats.org/officeDocument/2006/relationships/hyperlink" Target="https://edu.tatar.ru/statistics/offline_client/organization?organization_id=2379&amp;weekly_stat_id=36" TargetMode="External"/><Relationship Id="rId52" Type="http://schemas.openxmlformats.org/officeDocument/2006/relationships/hyperlink" Target="https://edu.tatar.ru/statistics/offline_client/organization?organization_id=2337&amp;weekly_stat_id=36" TargetMode="External"/><Relationship Id="rId60" Type="http://schemas.openxmlformats.org/officeDocument/2006/relationships/hyperlink" Target="https://edu.tatar.ru/statistics/offline_client/organization?organization_id=2374&amp;weekly_stat_id=36" TargetMode="External"/><Relationship Id="rId65" Type="http://schemas.openxmlformats.org/officeDocument/2006/relationships/hyperlink" Target="https://edu.tatar.ru/statistics/offline_client/organization?organization_id=2359&amp;weekly_stat_id=36" TargetMode="External"/><Relationship Id="rId73" Type="http://schemas.openxmlformats.org/officeDocument/2006/relationships/hyperlink" Target="https://edu.tatar.ru/statistics/offline_client/organization?organization_id=2371&amp;weekly_stat_id=36" TargetMode="External"/><Relationship Id="rId78" Type="http://schemas.openxmlformats.org/officeDocument/2006/relationships/hyperlink" Target="https://edu.tatar.ru/statistics/offline_client/organization?organization_id=2341&amp;weekly_stat_id=36" TargetMode="External"/><Relationship Id="rId81" Type="http://schemas.openxmlformats.org/officeDocument/2006/relationships/hyperlink" Target="https://edu.tatar.ru/statistics/offline_client/organization?organization_id=2344&amp;weekly_stat_id=36" TargetMode="External"/><Relationship Id="rId4" Type="http://schemas.openxmlformats.org/officeDocument/2006/relationships/hyperlink" Target="https://edu.tatar.ru/statistics/offline_client/organization?organization_id=3043&amp;weekly_stat_id=35" TargetMode="External"/><Relationship Id="rId9" Type="http://schemas.openxmlformats.org/officeDocument/2006/relationships/hyperlink" Target="https://edu.tatar.ru/statistics/offline_client/organization?organization_id=2356&amp;weekly_stat_id=35" TargetMode="External"/><Relationship Id="rId14" Type="http://schemas.openxmlformats.org/officeDocument/2006/relationships/hyperlink" Target="https://edu.tatar.ru/statistics/offline_client/organization?organization_id=2383&amp;weekly_stat_id=35" TargetMode="External"/><Relationship Id="rId22" Type="http://schemas.openxmlformats.org/officeDocument/2006/relationships/hyperlink" Target="https://edu.tatar.ru/statistics/offline_client/organization?organization_id=2348&amp;weekly_stat_id=35" TargetMode="External"/><Relationship Id="rId27" Type="http://schemas.openxmlformats.org/officeDocument/2006/relationships/hyperlink" Target="https://edu.tatar.ru/statistics/offline_client/organization?organization_id=2363&amp;weekly_stat_id=35" TargetMode="External"/><Relationship Id="rId30" Type="http://schemas.openxmlformats.org/officeDocument/2006/relationships/hyperlink" Target="https://edu.tatar.ru/statistics/offline_client/organization?organization_id=2368&amp;weekly_stat_id=35" TargetMode="External"/><Relationship Id="rId35" Type="http://schemas.openxmlformats.org/officeDocument/2006/relationships/hyperlink" Target="https://edu.tatar.ru/statistics/offline_client/organization?organization_id=744&amp;weekly_stat_id=35" TargetMode="External"/><Relationship Id="rId43" Type="http://schemas.openxmlformats.org/officeDocument/2006/relationships/hyperlink" Target="https://edu.tatar.ru/statistics/offline_client/organization?organization_id=2377&amp;weekly_stat_id=36" TargetMode="External"/><Relationship Id="rId48" Type="http://schemas.openxmlformats.org/officeDocument/2006/relationships/hyperlink" Target="https://edu.tatar.ru/statistics/offline_client/organization?organization_id=2345&amp;weekly_stat_id=36" TargetMode="External"/><Relationship Id="rId56" Type="http://schemas.openxmlformats.org/officeDocument/2006/relationships/hyperlink" Target="https://edu.tatar.ru/statistics/offline_client/organization?organization_id=2350&amp;weekly_stat_id=36" TargetMode="External"/><Relationship Id="rId64" Type="http://schemas.openxmlformats.org/officeDocument/2006/relationships/hyperlink" Target="https://edu.tatar.ru/statistics/offline_client/organization?organization_id=2351&amp;weekly_stat_id=36" TargetMode="External"/><Relationship Id="rId69" Type="http://schemas.openxmlformats.org/officeDocument/2006/relationships/hyperlink" Target="https://edu.tatar.ru/statistics/offline_client/organization?organization_id=2366&amp;weekly_stat_id=36" TargetMode="External"/><Relationship Id="rId77" Type="http://schemas.openxmlformats.org/officeDocument/2006/relationships/hyperlink" Target="https://edu.tatar.ru/statistics/offline_client/organization?organization_id=2340&amp;weekly_stat_id=36" TargetMode="External"/><Relationship Id="rId8" Type="http://schemas.openxmlformats.org/officeDocument/2006/relationships/hyperlink" Target="https://edu.tatar.ru/statistics/offline_client/organization?organization_id=2354&amp;weekly_stat_id=35" TargetMode="External"/><Relationship Id="rId51" Type="http://schemas.openxmlformats.org/officeDocument/2006/relationships/hyperlink" Target="https://edu.tatar.ru/statistics/offline_client/organization?organization_id=2358&amp;weekly_stat_id=36" TargetMode="External"/><Relationship Id="rId72" Type="http://schemas.openxmlformats.org/officeDocument/2006/relationships/hyperlink" Target="https://edu.tatar.ru/statistics/offline_client/organization?organization_id=2369&amp;weekly_stat_id=36" TargetMode="External"/><Relationship Id="rId80" Type="http://schemas.openxmlformats.org/officeDocument/2006/relationships/hyperlink" Target="https://edu.tatar.ru/statistics/offline_client/organization?organization_id=2343&amp;weekly_stat_id=36" TargetMode="External"/><Relationship Id="rId3" Type="http://schemas.openxmlformats.org/officeDocument/2006/relationships/hyperlink" Target="https://edu.tatar.ru/statistics/offline_client/organization?organization_id=2379&amp;weekly_stat_id=35" TargetMode="External"/><Relationship Id="rId12" Type="http://schemas.openxmlformats.org/officeDocument/2006/relationships/hyperlink" Target="https://edu.tatar.ru/statistics/offline_client/organization?organization_id=2334&amp;weekly_stat_id=35" TargetMode="External"/><Relationship Id="rId17" Type="http://schemas.openxmlformats.org/officeDocument/2006/relationships/hyperlink" Target="https://edu.tatar.ru/statistics/offline_client/organization?organization_id=2364&amp;weekly_stat_id=35" TargetMode="External"/><Relationship Id="rId25" Type="http://schemas.openxmlformats.org/officeDocument/2006/relationships/hyperlink" Target="https://edu.tatar.ru/statistics/offline_client/organization?organization_id=2360&amp;weekly_stat_id=35" TargetMode="External"/><Relationship Id="rId33" Type="http://schemas.openxmlformats.org/officeDocument/2006/relationships/hyperlink" Target="https://edu.tatar.ru/statistics/offline_client/organization?organization_id=2372&amp;weekly_stat_id=35" TargetMode="External"/><Relationship Id="rId38" Type="http://schemas.openxmlformats.org/officeDocument/2006/relationships/hyperlink" Target="https://edu.tatar.ru/statistics/offline_client/organization?organization_id=2342&amp;weekly_stat_id=35" TargetMode="External"/><Relationship Id="rId46" Type="http://schemas.openxmlformats.org/officeDocument/2006/relationships/hyperlink" Target="https://edu.tatar.ru/statistics/offline_client/organization?organization_id=2481&amp;weekly_stat_id=36" TargetMode="External"/><Relationship Id="rId59" Type="http://schemas.openxmlformats.org/officeDocument/2006/relationships/hyperlink" Target="https://edu.tatar.ru/statistics/offline_client/organization?organization_id=5398&amp;weekly_stat_id=36" TargetMode="External"/><Relationship Id="rId67" Type="http://schemas.openxmlformats.org/officeDocument/2006/relationships/hyperlink" Target="https://edu.tatar.ru/statistics/offline_client/organization?organization_id=2472&amp;weekly_stat_id=36" TargetMode="External"/><Relationship Id="rId20" Type="http://schemas.openxmlformats.org/officeDocument/2006/relationships/hyperlink" Target="https://edu.tatar.ru/statistics/offline_client/organization?organization_id=2365&amp;weekly_stat_id=35" TargetMode="External"/><Relationship Id="rId41" Type="http://schemas.openxmlformats.org/officeDocument/2006/relationships/hyperlink" Target="https://edu.tatar.ru/statistics/offline_client/organization?organization_id=2335&amp;weekly_stat_id=35" TargetMode="External"/><Relationship Id="rId54" Type="http://schemas.openxmlformats.org/officeDocument/2006/relationships/hyperlink" Target="https://edu.tatar.ru/statistics/offline_client/organization?organization_id=2346&amp;weekly_stat_id=36" TargetMode="External"/><Relationship Id="rId62" Type="http://schemas.openxmlformats.org/officeDocument/2006/relationships/hyperlink" Target="https://edu.tatar.ru/statistics/offline_client/organization?organization_id=2347&amp;weekly_stat_id=36" TargetMode="External"/><Relationship Id="rId70" Type="http://schemas.openxmlformats.org/officeDocument/2006/relationships/hyperlink" Target="https://edu.tatar.ru/statistics/offline_client/organization?organization_id=2367&amp;weekly_stat_id=36" TargetMode="External"/><Relationship Id="rId75" Type="http://schemas.openxmlformats.org/officeDocument/2006/relationships/hyperlink" Target="https://edu.tatar.ru/statistics/offline_client/organization?organization_id=2338&amp;weekly_stat_id=36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https://edu.tatar.ru/statistics/offline_client/organization?organization_id=2375&amp;weekly_stat_id=35" TargetMode="External"/><Relationship Id="rId6" Type="http://schemas.openxmlformats.org/officeDocument/2006/relationships/hyperlink" Target="https://edu.tatar.ru/statistics/offline_client/organization?organization_id=2355&amp;weekly_stat_id=35" TargetMode="External"/><Relationship Id="rId15" Type="http://schemas.openxmlformats.org/officeDocument/2006/relationships/hyperlink" Target="https://edu.tatar.ru/statistics/offline_client/organization?organization_id=2350&amp;weekly_stat_id=35" TargetMode="External"/><Relationship Id="rId23" Type="http://schemas.openxmlformats.org/officeDocument/2006/relationships/hyperlink" Target="https://edu.tatar.ru/statistics/offline_client/organization?organization_id=2351&amp;weekly_stat_id=35" TargetMode="External"/><Relationship Id="rId28" Type="http://schemas.openxmlformats.org/officeDocument/2006/relationships/hyperlink" Target="https://edu.tatar.ru/statistics/offline_client/organization?organization_id=2366&amp;weekly_stat_id=35" TargetMode="External"/><Relationship Id="rId36" Type="http://schemas.openxmlformats.org/officeDocument/2006/relationships/hyperlink" Target="https://edu.tatar.ru/statistics/offline_client/organization?organization_id=2340&amp;weekly_stat_id=35" TargetMode="External"/><Relationship Id="rId49" Type="http://schemas.openxmlformats.org/officeDocument/2006/relationships/hyperlink" Target="https://edu.tatar.ru/statistics/offline_client/organization?organization_id=2354&amp;weekly_stat_id=36" TargetMode="External"/><Relationship Id="rId57" Type="http://schemas.openxmlformats.org/officeDocument/2006/relationships/hyperlink" Target="https://edu.tatar.ru/statistics/offline_client/organization?organization_id=2362&amp;weekly_stat_id=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101"/>
  <sheetViews>
    <sheetView tabSelected="1" workbookViewId="0">
      <selection activeCell="H48" sqref="H48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15.7109375" customWidth="1"/>
    <col min="11" max="11" width="9.5703125" customWidth="1"/>
    <col min="12" max="12" width="15" customWidth="1"/>
  </cols>
  <sheetData>
    <row r="2" spans="2:12" x14ac:dyDescent="0.25">
      <c r="B2" s="2" t="s">
        <v>39</v>
      </c>
      <c r="H2" s="20"/>
      <c r="I2" s="20"/>
      <c r="J2" s="20"/>
      <c r="K2" s="20"/>
      <c r="L2" s="20"/>
    </row>
    <row r="3" spans="2:12" x14ac:dyDescent="0.25">
      <c r="B3" s="3" t="s">
        <v>47</v>
      </c>
      <c r="H3" s="20"/>
      <c r="I3" s="20"/>
      <c r="J3" s="20"/>
      <c r="K3" s="20"/>
      <c r="L3" s="20"/>
    </row>
    <row r="4" spans="2:12" x14ac:dyDescent="0.25">
      <c r="B4" s="1" t="s">
        <v>54</v>
      </c>
      <c r="H4" s="8"/>
      <c r="I4" s="8"/>
      <c r="J4" s="8"/>
      <c r="K4" s="8"/>
      <c r="L4" s="8"/>
    </row>
    <row r="5" spans="2:12" x14ac:dyDescent="0.25">
      <c r="B5" s="21" t="s">
        <v>48</v>
      </c>
      <c r="C5" s="22"/>
      <c r="D5" s="22"/>
      <c r="E5" s="22"/>
      <c r="F5" s="22"/>
      <c r="G5" s="22"/>
      <c r="H5" s="22"/>
      <c r="I5" s="5"/>
      <c r="J5" s="5"/>
      <c r="K5" s="5"/>
      <c r="L5" s="6"/>
    </row>
    <row r="7" spans="2:12" ht="33.75" x14ac:dyDescent="0.25">
      <c r="B7" s="27" t="s">
        <v>49</v>
      </c>
      <c r="C7" s="27" t="s">
        <v>0</v>
      </c>
      <c r="D7" s="27" t="s">
        <v>44</v>
      </c>
      <c r="E7" s="27" t="s">
        <v>50</v>
      </c>
      <c r="F7" s="28" t="s">
        <v>45</v>
      </c>
      <c r="G7" s="28" t="s">
        <v>46</v>
      </c>
      <c r="H7" s="28" t="s">
        <v>51</v>
      </c>
    </row>
    <row r="8" spans="2:12" ht="45" x14ac:dyDescent="0.25">
      <c r="B8" s="26" t="s">
        <v>1</v>
      </c>
      <c r="C8" s="29">
        <v>3</v>
      </c>
      <c r="D8" s="29">
        <v>0</v>
      </c>
      <c r="E8" s="29">
        <v>0</v>
      </c>
      <c r="F8" s="29">
        <v>0</v>
      </c>
      <c r="G8" s="29">
        <v>0</v>
      </c>
      <c r="H8" s="31">
        <f>E8/C8</f>
        <v>0</v>
      </c>
    </row>
    <row r="9" spans="2:12" ht="45" x14ac:dyDescent="0.25">
      <c r="B9" s="26" t="s">
        <v>2</v>
      </c>
      <c r="C9" s="29">
        <v>36</v>
      </c>
      <c r="D9" s="29">
        <v>0</v>
      </c>
      <c r="E9" s="29">
        <v>0</v>
      </c>
      <c r="F9" s="29">
        <v>0</v>
      </c>
      <c r="G9" s="29">
        <v>0</v>
      </c>
      <c r="H9" s="31">
        <f t="shared" ref="H9:H48" si="0">E9/C9</f>
        <v>0</v>
      </c>
    </row>
    <row r="10" spans="2:12" ht="33.75" x14ac:dyDescent="0.25">
      <c r="B10" s="26" t="s">
        <v>3</v>
      </c>
      <c r="C10" s="29">
        <v>45</v>
      </c>
      <c r="D10" s="29">
        <v>5</v>
      </c>
      <c r="E10" s="29">
        <v>20</v>
      </c>
      <c r="F10" s="29">
        <v>25</v>
      </c>
      <c r="G10" s="29">
        <v>45</v>
      </c>
      <c r="H10" s="32">
        <f t="shared" si="0"/>
        <v>0.44444444444444442</v>
      </c>
    </row>
    <row r="11" spans="2:12" ht="22.5" x14ac:dyDescent="0.25">
      <c r="B11" s="26" t="s">
        <v>4</v>
      </c>
      <c r="C11" s="29">
        <v>15</v>
      </c>
      <c r="D11" s="29">
        <v>17</v>
      </c>
      <c r="E11" s="29">
        <v>8</v>
      </c>
      <c r="F11" s="29">
        <v>0</v>
      </c>
      <c r="G11" s="29">
        <v>3</v>
      </c>
      <c r="H11" s="30">
        <f t="shared" si="0"/>
        <v>0.53333333333333333</v>
      </c>
    </row>
    <row r="12" spans="2:12" ht="22.5" x14ac:dyDescent="0.25">
      <c r="B12" s="26" t="s">
        <v>5</v>
      </c>
      <c r="C12" s="29">
        <v>136</v>
      </c>
      <c r="D12" s="29">
        <v>9</v>
      </c>
      <c r="E12" s="29">
        <v>10</v>
      </c>
      <c r="F12" s="29">
        <v>1</v>
      </c>
      <c r="G12" s="29">
        <v>3</v>
      </c>
      <c r="H12" s="30">
        <f t="shared" si="0"/>
        <v>7.3529411764705885E-2</v>
      </c>
    </row>
    <row r="13" spans="2:12" ht="22.5" x14ac:dyDescent="0.25">
      <c r="B13" s="26" t="s">
        <v>6</v>
      </c>
      <c r="C13" s="29">
        <v>82</v>
      </c>
      <c r="D13" s="29">
        <v>10</v>
      </c>
      <c r="E13" s="29">
        <v>8</v>
      </c>
      <c r="F13" s="29">
        <v>2</v>
      </c>
      <c r="G13" s="29">
        <v>8</v>
      </c>
      <c r="H13" s="30">
        <f t="shared" si="0"/>
        <v>9.7560975609756101E-2</v>
      </c>
    </row>
    <row r="14" spans="2:12" ht="22.5" x14ac:dyDescent="0.25">
      <c r="B14" s="26" t="s">
        <v>42</v>
      </c>
      <c r="C14" s="29">
        <v>64</v>
      </c>
      <c r="D14" s="29">
        <v>49</v>
      </c>
      <c r="E14" s="29">
        <v>16</v>
      </c>
      <c r="F14" s="29">
        <v>13</v>
      </c>
      <c r="G14" s="29">
        <v>30</v>
      </c>
      <c r="H14" s="30">
        <f t="shared" si="0"/>
        <v>0.25</v>
      </c>
    </row>
    <row r="15" spans="2:12" ht="33.75" x14ac:dyDescent="0.25">
      <c r="B15" s="26" t="s">
        <v>41</v>
      </c>
      <c r="C15" s="29">
        <v>38</v>
      </c>
      <c r="D15" s="29">
        <v>24</v>
      </c>
      <c r="E15" s="29">
        <v>14</v>
      </c>
      <c r="F15" s="29">
        <v>1</v>
      </c>
      <c r="G15" s="29">
        <v>10</v>
      </c>
      <c r="H15" s="32">
        <f t="shared" si="0"/>
        <v>0.36842105263157893</v>
      </c>
    </row>
    <row r="16" spans="2:12" ht="22.5" x14ac:dyDescent="0.25">
      <c r="B16" s="26" t="s">
        <v>7</v>
      </c>
      <c r="C16" s="29">
        <v>53</v>
      </c>
      <c r="D16" s="29">
        <v>50</v>
      </c>
      <c r="E16" s="29">
        <v>32</v>
      </c>
      <c r="F16" s="29">
        <v>20</v>
      </c>
      <c r="G16" s="29">
        <v>31</v>
      </c>
      <c r="H16" s="32">
        <f t="shared" si="0"/>
        <v>0.60377358490566035</v>
      </c>
    </row>
    <row r="17" spans="2:8" ht="22.5" x14ac:dyDescent="0.25">
      <c r="B17" s="26" t="s">
        <v>8</v>
      </c>
      <c r="C17" s="29">
        <v>39</v>
      </c>
      <c r="D17" s="29">
        <v>127</v>
      </c>
      <c r="E17" s="29">
        <v>18</v>
      </c>
      <c r="F17" s="29">
        <v>14</v>
      </c>
      <c r="G17" s="29">
        <v>30</v>
      </c>
      <c r="H17" s="32">
        <f t="shared" si="0"/>
        <v>0.46153846153846156</v>
      </c>
    </row>
    <row r="18" spans="2:8" x14ac:dyDescent="0.25">
      <c r="B18" s="26" t="s">
        <v>9</v>
      </c>
      <c r="C18" s="29">
        <v>39</v>
      </c>
      <c r="D18" s="29">
        <v>4</v>
      </c>
      <c r="E18" s="29">
        <v>2</v>
      </c>
      <c r="F18" s="29">
        <v>0</v>
      </c>
      <c r="G18" s="29">
        <v>1</v>
      </c>
      <c r="H18" s="30">
        <f t="shared" si="0"/>
        <v>5.128205128205128E-2</v>
      </c>
    </row>
    <row r="19" spans="2:8" x14ac:dyDescent="0.25">
      <c r="B19" s="26" t="s">
        <v>10</v>
      </c>
      <c r="C19" s="29">
        <v>84</v>
      </c>
      <c r="D19" s="29">
        <v>27</v>
      </c>
      <c r="E19" s="29">
        <v>33</v>
      </c>
      <c r="F19" s="29">
        <v>57</v>
      </c>
      <c r="G19" s="29">
        <v>105</v>
      </c>
      <c r="H19" s="30">
        <f t="shared" si="0"/>
        <v>0.39285714285714285</v>
      </c>
    </row>
    <row r="20" spans="2:8" x14ac:dyDescent="0.25">
      <c r="B20" s="26" t="s">
        <v>11</v>
      </c>
      <c r="C20" s="29">
        <v>7</v>
      </c>
      <c r="D20" s="29">
        <v>0</v>
      </c>
      <c r="E20" s="29">
        <v>0</v>
      </c>
      <c r="F20" s="29">
        <v>0</v>
      </c>
      <c r="G20" s="29">
        <v>0</v>
      </c>
      <c r="H20" s="31">
        <f t="shared" si="0"/>
        <v>0</v>
      </c>
    </row>
    <row r="21" spans="2:8" ht="33.75" x14ac:dyDescent="0.25">
      <c r="B21" s="26" t="s">
        <v>12</v>
      </c>
      <c r="C21" s="29">
        <v>37</v>
      </c>
      <c r="D21" s="29">
        <v>10</v>
      </c>
      <c r="E21" s="29">
        <v>3</v>
      </c>
      <c r="F21" s="29">
        <v>0</v>
      </c>
      <c r="G21" s="29">
        <v>3</v>
      </c>
      <c r="H21" s="30">
        <f t="shared" si="0"/>
        <v>8.1081081081081086E-2</v>
      </c>
    </row>
    <row r="22" spans="2:8" x14ac:dyDescent="0.25">
      <c r="B22" s="26" t="s">
        <v>13</v>
      </c>
      <c r="C22" s="29">
        <v>53</v>
      </c>
      <c r="D22" s="29">
        <v>6</v>
      </c>
      <c r="E22" s="29">
        <v>1</v>
      </c>
      <c r="F22" s="29">
        <v>0</v>
      </c>
      <c r="G22" s="29">
        <v>1</v>
      </c>
      <c r="H22" s="31">
        <f t="shared" si="0"/>
        <v>1.8867924528301886E-2</v>
      </c>
    </row>
    <row r="23" spans="2:8" ht="22.5" x14ac:dyDescent="0.25">
      <c r="B23" s="26" t="s">
        <v>14</v>
      </c>
      <c r="C23" s="29">
        <v>59</v>
      </c>
      <c r="D23" s="29">
        <v>12</v>
      </c>
      <c r="E23" s="29">
        <v>4</v>
      </c>
      <c r="F23" s="29">
        <v>0</v>
      </c>
      <c r="G23" s="29">
        <v>3</v>
      </c>
      <c r="H23" s="30">
        <f t="shared" si="0"/>
        <v>6.7796610169491525E-2</v>
      </c>
    </row>
    <row r="24" spans="2:8" x14ac:dyDescent="0.25">
      <c r="B24" s="26" t="s">
        <v>15</v>
      </c>
      <c r="C24" s="29">
        <v>77</v>
      </c>
      <c r="D24" s="29">
        <v>11</v>
      </c>
      <c r="E24" s="29">
        <v>5</v>
      </c>
      <c r="F24" s="29">
        <v>1</v>
      </c>
      <c r="G24" s="29">
        <v>4</v>
      </c>
      <c r="H24" s="30">
        <f t="shared" si="0"/>
        <v>6.4935064935064929E-2</v>
      </c>
    </row>
    <row r="25" spans="2:8" ht="22.5" x14ac:dyDescent="0.25">
      <c r="B25" s="26" t="s">
        <v>40</v>
      </c>
      <c r="C25" s="29">
        <v>5</v>
      </c>
      <c r="D25" s="29">
        <v>0</v>
      </c>
      <c r="E25" s="29">
        <v>0</v>
      </c>
      <c r="F25" s="29">
        <v>0</v>
      </c>
      <c r="G25" s="29">
        <v>0</v>
      </c>
      <c r="H25" s="31">
        <f t="shared" si="0"/>
        <v>0</v>
      </c>
    </row>
    <row r="26" spans="2:8" ht="22.5" x14ac:dyDescent="0.25">
      <c r="B26" s="26" t="s">
        <v>16</v>
      </c>
      <c r="C26" s="29">
        <v>24</v>
      </c>
      <c r="D26" s="29">
        <v>0</v>
      </c>
      <c r="E26" s="29">
        <v>0</v>
      </c>
      <c r="F26" s="29">
        <v>0</v>
      </c>
      <c r="G26" s="29">
        <v>0</v>
      </c>
      <c r="H26" s="31">
        <f t="shared" si="0"/>
        <v>0</v>
      </c>
    </row>
    <row r="27" spans="2:8" ht="33.75" x14ac:dyDescent="0.25">
      <c r="B27" s="26" t="s">
        <v>17</v>
      </c>
      <c r="C27" s="29">
        <v>53</v>
      </c>
      <c r="D27" s="29">
        <v>32</v>
      </c>
      <c r="E27" s="29">
        <v>17</v>
      </c>
      <c r="F27" s="29">
        <v>6</v>
      </c>
      <c r="G27" s="29">
        <v>35</v>
      </c>
      <c r="H27" s="30">
        <f t="shared" si="0"/>
        <v>0.32075471698113206</v>
      </c>
    </row>
    <row r="28" spans="2:8" ht="22.5" x14ac:dyDescent="0.25">
      <c r="B28" s="26" t="s">
        <v>18</v>
      </c>
      <c r="C28" s="29">
        <v>47</v>
      </c>
      <c r="D28" s="29">
        <v>7</v>
      </c>
      <c r="E28" s="29">
        <v>2</v>
      </c>
      <c r="F28" s="29">
        <v>16</v>
      </c>
      <c r="G28" s="29">
        <v>18</v>
      </c>
      <c r="H28" s="31">
        <f t="shared" si="0"/>
        <v>4.2553191489361701E-2</v>
      </c>
    </row>
    <row r="29" spans="2:8" ht="22.5" x14ac:dyDescent="0.25">
      <c r="B29" s="26" t="s">
        <v>19</v>
      </c>
      <c r="C29" s="29">
        <v>20</v>
      </c>
      <c r="D29" s="29">
        <v>5</v>
      </c>
      <c r="E29" s="29">
        <v>4</v>
      </c>
      <c r="F29" s="29">
        <v>2</v>
      </c>
      <c r="G29" s="29">
        <v>6</v>
      </c>
      <c r="H29" s="30">
        <f t="shared" si="0"/>
        <v>0.2</v>
      </c>
    </row>
    <row r="30" spans="2:8" ht="22.5" x14ac:dyDescent="0.25">
      <c r="B30" s="26" t="s">
        <v>20</v>
      </c>
      <c r="C30" s="29">
        <v>57</v>
      </c>
      <c r="D30" s="29">
        <v>24</v>
      </c>
      <c r="E30" s="29">
        <v>7</v>
      </c>
      <c r="F30" s="29">
        <v>7</v>
      </c>
      <c r="G30" s="29">
        <v>12</v>
      </c>
      <c r="H30" s="30">
        <f t="shared" si="0"/>
        <v>0.12280701754385964</v>
      </c>
    </row>
    <row r="31" spans="2:8" ht="33.75" x14ac:dyDescent="0.25">
      <c r="B31" s="26" t="s">
        <v>21</v>
      </c>
      <c r="C31" s="29">
        <v>72</v>
      </c>
      <c r="D31" s="29">
        <v>15</v>
      </c>
      <c r="E31" s="29">
        <v>8</v>
      </c>
      <c r="F31" s="29">
        <v>8</v>
      </c>
      <c r="G31" s="29">
        <v>16</v>
      </c>
      <c r="H31" s="30">
        <f t="shared" si="0"/>
        <v>0.1111111111111111</v>
      </c>
    </row>
    <row r="32" spans="2:8" ht="33.75" x14ac:dyDescent="0.25">
      <c r="B32" s="26" t="s">
        <v>22</v>
      </c>
      <c r="C32" s="29">
        <v>69</v>
      </c>
      <c r="D32" s="29">
        <v>34</v>
      </c>
      <c r="E32" s="29">
        <v>29</v>
      </c>
      <c r="F32" s="29">
        <v>8</v>
      </c>
      <c r="G32" s="29">
        <v>23</v>
      </c>
      <c r="H32" s="30">
        <f t="shared" si="0"/>
        <v>0.42028985507246375</v>
      </c>
    </row>
    <row r="33" spans="2:8" ht="33.75" x14ac:dyDescent="0.25">
      <c r="B33" s="26" t="s">
        <v>23</v>
      </c>
      <c r="C33" s="29">
        <v>58</v>
      </c>
      <c r="D33" s="29">
        <v>56</v>
      </c>
      <c r="E33" s="29">
        <v>30</v>
      </c>
      <c r="F33" s="29">
        <v>5</v>
      </c>
      <c r="G33" s="29">
        <v>47</v>
      </c>
      <c r="H33" s="32">
        <f t="shared" si="0"/>
        <v>0.51724137931034486</v>
      </c>
    </row>
    <row r="34" spans="2:8" ht="22.5" x14ac:dyDescent="0.25">
      <c r="B34" s="26" t="s">
        <v>24</v>
      </c>
      <c r="C34" s="29">
        <v>38</v>
      </c>
      <c r="D34" s="29">
        <v>27</v>
      </c>
      <c r="E34" s="29">
        <v>12</v>
      </c>
      <c r="F34" s="29">
        <v>15</v>
      </c>
      <c r="G34" s="29">
        <v>26</v>
      </c>
      <c r="H34" s="30">
        <f t="shared" si="0"/>
        <v>0.31578947368421051</v>
      </c>
    </row>
    <row r="35" spans="2:8" ht="22.5" x14ac:dyDescent="0.25">
      <c r="B35" s="26" t="s">
        <v>25</v>
      </c>
      <c r="C35" s="29">
        <v>22</v>
      </c>
      <c r="D35" s="29">
        <v>10</v>
      </c>
      <c r="E35" s="29">
        <v>2</v>
      </c>
      <c r="F35" s="29">
        <v>0</v>
      </c>
      <c r="G35" s="29">
        <v>1</v>
      </c>
      <c r="H35" s="30">
        <f t="shared" si="0"/>
        <v>9.0909090909090912E-2</v>
      </c>
    </row>
    <row r="36" spans="2:8" ht="33.75" x14ac:dyDescent="0.25">
      <c r="B36" s="26" t="s">
        <v>26</v>
      </c>
      <c r="C36" s="29">
        <v>80</v>
      </c>
      <c r="D36" s="29">
        <v>10</v>
      </c>
      <c r="E36" s="29">
        <v>3</v>
      </c>
      <c r="F36" s="29">
        <v>4</v>
      </c>
      <c r="G36" s="29">
        <v>5</v>
      </c>
      <c r="H36" s="31">
        <f t="shared" si="0"/>
        <v>3.7499999999999999E-2</v>
      </c>
    </row>
    <row r="37" spans="2:8" ht="22.5" x14ac:dyDescent="0.25">
      <c r="B37" s="26" t="s">
        <v>27</v>
      </c>
      <c r="C37" s="29">
        <v>70</v>
      </c>
      <c r="D37" s="29">
        <v>7</v>
      </c>
      <c r="E37" s="29">
        <v>6</v>
      </c>
      <c r="F37" s="29">
        <v>4</v>
      </c>
      <c r="G37" s="29">
        <v>6</v>
      </c>
      <c r="H37" s="30">
        <f t="shared" si="0"/>
        <v>8.5714285714285715E-2</v>
      </c>
    </row>
    <row r="38" spans="2:8" ht="45" x14ac:dyDescent="0.25">
      <c r="B38" s="26" t="s">
        <v>55</v>
      </c>
      <c r="C38" s="29">
        <v>79</v>
      </c>
      <c r="D38" s="29">
        <v>35</v>
      </c>
      <c r="E38" s="29">
        <v>10</v>
      </c>
      <c r="F38" s="29">
        <v>1</v>
      </c>
      <c r="G38" s="29">
        <v>3</v>
      </c>
      <c r="H38" s="30">
        <f t="shared" si="0"/>
        <v>0.12658227848101267</v>
      </c>
    </row>
    <row r="39" spans="2:8" ht="22.5" x14ac:dyDescent="0.25">
      <c r="B39" s="26" t="s">
        <v>29</v>
      </c>
      <c r="C39" s="29">
        <v>65</v>
      </c>
      <c r="D39" s="29">
        <v>16</v>
      </c>
      <c r="E39" s="29">
        <v>15</v>
      </c>
      <c r="F39" s="29">
        <v>8</v>
      </c>
      <c r="G39" s="29">
        <v>32</v>
      </c>
      <c r="H39" s="30">
        <f t="shared" si="0"/>
        <v>0.23076923076923078</v>
      </c>
    </row>
    <row r="40" spans="2:8" ht="22.5" x14ac:dyDescent="0.25">
      <c r="B40" s="26" t="s">
        <v>30</v>
      </c>
      <c r="C40" s="29">
        <v>55</v>
      </c>
      <c r="D40" s="29">
        <v>16</v>
      </c>
      <c r="E40" s="29">
        <v>8</v>
      </c>
      <c r="F40" s="29">
        <v>1</v>
      </c>
      <c r="G40" s="29">
        <v>7</v>
      </c>
      <c r="H40" s="30">
        <f t="shared" si="0"/>
        <v>0.14545454545454545</v>
      </c>
    </row>
    <row r="41" spans="2:8" ht="33.75" x14ac:dyDescent="0.25">
      <c r="B41" s="26" t="s">
        <v>31</v>
      </c>
      <c r="C41" s="29">
        <v>45</v>
      </c>
      <c r="D41" s="29">
        <v>5</v>
      </c>
      <c r="E41" s="29">
        <v>2</v>
      </c>
      <c r="F41" s="29">
        <v>0</v>
      </c>
      <c r="G41" s="29">
        <v>0</v>
      </c>
      <c r="H41" s="31">
        <f t="shared" si="0"/>
        <v>4.4444444444444446E-2</v>
      </c>
    </row>
    <row r="42" spans="2:8" ht="22.5" x14ac:dyDescent="0.25">
      <c r="B42" s="26" t="s">
        <v>32</v>
      </c>
      <c r="C42" s="29">
        <v>28</v>
      </c>
      <c r="D42" s="29">
        <v>19</v>
      </c>
      <c r="E42" s="29">
        <v>6</v>
      </c>
      <c r="F42" s="29">
        <v>0</v>
      </c>
      <c r="G42" s="29">
        <v>2</v>
      </c>
      <c r="H42" s="30">
        <f t="shared" si="0"/>
        <v>0.21428571428571427</v>
      </c>
    </row>
    <row r="43" spans="2:8" ht="22.5" x14ac:dyDescent="0.25">
      <c r="B43" s="26" t="s">
        <v>33</v>
      </c>
      <c r="C43" s="29">
        <v>33</v>
      </c>
      <c r="D43" s="29">
        <v>17</v>
      </c>
      <c r="E43" s="29">
        <v>5</v>
      </c>
      <c r="F43" s="29">
        <v>1</v>
      </c>
      <c r="G43" s="29">
        <v>2</v>
      </c>
      <c r="H43" s="30">
        <f t="shared" si="0"/>
        <v>0.15151515151515152</v>
      </c>
    </row>
    <row r="44" spans="2:8" ht="33.75" x14ac:dyDescent="0.25">
      <c r="B44" s="26" t="s">
        <v>34</v>
      </c>
      <c r="C44" s="29">
        <v>72</v>
      </c>
      <c r="D44" s="29">
        <v>34</v>
      </c>
      <c r="E44" s="29">
        <v>13</v>
      </c>
      <c r="F44" s="29">
        <v>5</v>
      </c>
      <c r="G44" s="29">
        <v>34</v>
      </c>
      <c r="H44" s="30">
        <f t="shared" si="0"/>
        <v>0.18055555555555555</v>
      </c>
    </row>
    <row r="45" spans="2:8" ht="22.5" x14ac:dyDescent="0.25">
      <c r="B45" s="26" t="s">
        <v>35</v>
      </c>
      <c r="C45" s="29">
        <v>49</v>
      </c>
      <c r="D45" s="29">
        <v>60</v>
      </c>
      <c r="E45" s="29">
        <v>12</v>
      </c>
      <c r="F45" s="29">
        <v>4</v>
      </c>
      <c r="G45" s="29">
        <v>8</v>
      </c>
      <c r="H45" s="30">
        <f t="shared" si="0"/>
        <v>0.24489795918367346</v>
      </c>
    </row>
    <row r="46" spans="2:8" ht="33.75" x14ac:dyDescent="0.25">
      <c r="B46" s="26" t="s">
        <v>36</v>
      </c>
      <c r="C46" s="29">
        <v>56</v>
      </c>
      <c r="D46" s="29">
        <v>92</v>
      </c>
      <c r="E46" s="29">
        <v>25</v>
      </c>
      <c r="F46" s="29">
        <v>34</v>
      </c>
      <c r="G46" s="29">
        <v>53</v>
      </c>
      <c r="H46" s="32">
        <f t="shared" si="0"/>
        <v>0.44642857142857145</v>
      </c>
    </row>
    <row r="47" spans="2:8" ht="33.75" x14ac:dyDescent="0.25">
      <c r="B47" s="26" t="s">
        <v>37</v>
      </c>
      <c r="C47" s="29">
        <v>85</v>
      </c>
      <c r="D47" s="29">
        <v>19</v>
      </c>
      <c r="E47" s="29">
        <v>3</v>
      </c>
      <c r="F47" s="29">
        <v>10</v>
      </c>
      <c r="G47" s="29">
        <v>14</v>
      </c>
      <c r="H47" s="31">
        <f t="shared" si="0"/>
        <v>3.5294117647058823E-2</v>
      </c>
    </row>
    <row r="48" spans="2:8" ht="22.5" x14ac:dyDescent="0.25">
      <c r="B48" s="26" t="s">
        <v>38</v>
      </c>
      <c r="C48" s="29">
        <v>30</v>
      </c>
      <c r="D48" s="29">
        <v>60</v>
      </c>
      <c r="E48" s="29">
        <v>13</v>
      </c>
      <c r="F48" s="29">
        <v>7</v>
      </c>
      <c r="G48" s="29">
        <v>21</v>
      </c>
      <c r="H48" s="32">
        <f t="shared" si="0"/>
        <v>0.43333333333333335</v>
      </c>
    </row>
    <row r="52" spans="1:12" x14ac:dyDescent="0.25">
      <c r="B52" s="2" t="s">
        <v>39</v>
      </c>
      <c r="H52" s="20"/>
      <c r="I52" s="20"/>
      <c r="J52" s="20"/>
      <c r="K52" s="20"/>
      <c r="L52" s="20"/>
    </row>
    <row r="53" spans="1:12" ht="16.5" customHeight="1" x14ac:dyDescent="0.25">
      <c r="B53" s="3" t="s">
        <v>47</v>
      </c>
      <c r="H53" s="20"/>
      <c r="I53" s="20"/>
      <c r="J53" s="20"/>
      <c r="K53" s="20"/>
      <c r="L53" s="20"/>
    </row>
    <row r="54" spans="1:12" x14ac:dyDescent="0.25">
      <c r="B54" s="1" t="s">
        <v>43</v>
      </c>
      <c r="H54" s="8"/>
      <c r="I54" s="8"/>
      <c r="J54" s="8"/>
      <c r="K54" s="8"/>
      <c r="L54" s="8"/>
    </row>
    <row r="55" spans="1:12" ht="32.25" customHeight="1" x14ac:dyDescent="0.25">
      <c r="A55" s="4"/>
      <c r="B55" s="21" t="s">
        <v>48</v>
      </c>
      <c r="C55" s="22"/>
      <c r="D55" s="22"/>
      <c r="E55" s="22"/>
      <c r="F55" s="22"/>
      <c r="G55" s="22"/>
      <c r="H55" s="22"/>
      <c r="I55" s="5"/>
      <c r="J55" s="5"/>
      <c r="K55" s="5"/>
      <c r="L55" s="6"/>
    </row>
    <row r="56" spans="1:12" x14ac:dyDescent="0.25">
      <c r="A56" s="4"/>
      <c r="B56" s="15"/>
      <c r="C56" s="16"/>
      <c r="D56" s="16"/>
      <c r="E56" s="16"/>
      <c r="F56" s="16"/>
      <c r="G56" s="16"/>
      <c r="H56" s="16"/>
      <c r="I56" s="5"/>
      <c r="J56" s="5"/>
      <c r="K56" s="5"/>
      <c r="L56" s="7"/>
    </row>
    <row r="57" spans="1:12" ht="33.75" x14ac:dyDescent="0.25">
      <c r="A57" s="4"/>
      <c r="B57" s="17" t="s">
        <v>49</v>
      </c>
      <c r="C57" s="17" t="s">
        <v>0</v>
      </c>
      <c r="D57" s="17" t="s">
        <v>44</v>
      </c>
      <c r="E57" s="17" t="s">
        <v>50</v>
      </c>
      <c r="F57" s="18" t="s">
        <v>45</v>
      </c>
      <c r="G57" s="18" t="s">
        <v>46</v>
      </c>
      <c r="H57" s="18" t="s">
        <v>51</v>
      </c>
      <c r="I57" s="5"/>
      <c r="J57" s="5"/>
      <c r="K57" s="5"/>
      <c r="L57" s="7"/>
    </row>
    <row r="58" spans="1:12" x14ac:dyDescent="0.25">
      <c r="B58" s="23" t="s">
        <v>52</v>
      </c>
      <c r="C58" s="24"/>
      <c r="D58" s="24"/>
      <c r="E58" s="24"/>
      <c r="F58" s="24"/>
      <c r="G58" s="24"/>
      <c r="H58" s="25"/>
    </row>
    <row r="59" spans="1:12" ht="45" x14ac:dyDescent="0.25">
      <c r="B59" s="19" t="s">
        <v>1</v>
      </c>
      <c r="C59" s="11">
        <v>3</v>
      </c>
      <c r="D59" s="11">
        <v>0</v>
      </c>
      <c r="E59" s="12">
        <v>0</v>
      </c>
      <c r="F59" s="11">
        <v>0</v>
      </c>
      <c r="G59" s="11">
        <v>0</v>
      </c>
      <c r="H59" s="13">
        <f t="shared" ref="H59:H99" si="1">E59/C59</f>
        <v>0</v>
      </c>
    </row>
    <row r="60" spans="1:12" ht="45" x14ac:dyDescent="0.25">
      <c r="B60" s="19" t="s">
        <v>2</v>
      </c>
      <c r="C60" s="11">
        <v>36</v>
      </c>
      <c r="D60" s="11">
        <v>0</v>
      </c>
      <c r="E60" s="12">
        <v>0</v>
      </c>
      <c r="F60" s="11">
        <v>0</v>
      </c>
      <c r="G60" s="11">
        <v>0</v>
      </c>
      <c r="H60" s="13">
        <f t="shared" si="1"/>
        <v>0</v>
      </c>
    </row>
    <row r="61" spans="1:12" x14ac:dyDescent="0.25">
      <c r="B61" s="19" t="s">
        <v>11</v>
      </c>
      <c r="C61" s="11">
        <v>7</v>
      </c>
      <c r="D61" s="11">
        <v>1</v>
      </c>
      <c r="E61" s="12">
        <v>0</v>
      </c>
      <c r="F61" s="11">
        <v>0</v>
      </c>
      <c r="G61" s="11">
        <v>0</v>
      </c>
      <c r="H61" s="13">
        <f t="shared" si="1"/>
        <v>0</v>
      </c>
    </row>
    <row r="62" spans="1:12" ht="22.5" x14ac:dyDescent="0.25">
      <c r="B62" s="19" t="s">
        <v>40</v>
      </c>
      <c r="C62" s="11">
        <v>5</v>
      </c>
      <c r="D62" s="11">
        <v>0</v>
      </c>
      <c r="E62" s="12">
        <v>0</v>
      </c>
      <c r="F62" s="11">
        <v>0</v>
      </c>
      <c r="G62" s="11">
        <v>0</v>
      </c>
      <c r="H62" s="13">
        <f t="shared" si="1"/>
        <v>0</v>
      </c>
    </row>
    <row r="63" spans="1:12" ht="22.5" x14ac:dyDescent="0.25">
      <c r="B63" s="19" t="s">
        <v>16</v>
      </c>
      <c r="C63" s="11">
        <v>24</v>
      </c>
      <c r="D63" s="11">
        <v>0</v>
      </c>
      <c r="E63" s="12">
        <v>0</v>
      </c>
      <c r="F63" s="11">
        <v>0</v>
      </c>
      <c r="G63" s="11">
        <v>0</v>
      </c>
      <c r="H63" s="13">
        <f t="shared" si="1"/>
        <v>0</v>
      </c>
    </row>
    <row r="64" spans="1:12" ht="22.5" x14ac:dyDescent="0.25">
      <c r="B64" s="19" t="s">
        <v>19</v>
      </c>
      <c r="C64" s="11">
        <v>20</v>
      </c>
      <c r="D64" s="11">
        <v>2</v>
      </c>
      <c r="E64" s="12">
        <v>0</v>
      </c>
      <c r="F64" s="11">
        <v>0</v>
      </c>
      <c r="G64" s="11">
        <v>0</v>
      </c>
      <c r="H64" s="13">
        <f t="shared" si="1"/>
        <v>0</v>
      </c>
    </row>
    <row r="65" spans="2:8" ht="22.5" x14ac:dyDescent="0.25">
      <c r="B65" s="19" t="s">
        <v>33</v>
      </c>
      <c r="C65" s="11">
        <v>33</v>
      </c>
      <c r="D65" s="11">
        <v>17</v>
      </c>
      <c r="E65" s="12">
        <v>0</v>
      </c>
      <c r="F65" s="11">
        <v>0</v>
      </c>
      <c r="G65" s="11">
        <v>0</v>
      </c>
      <c r="H65" s="13">
        <f t="shared" si="1"/>
        <v>0</v>
      </c>
    </row>
    <row r="66" spans="2:8" ht="33.75" x14ac:dyDescent="0.25">
      <c r="B66" s="19" t="s">
        <v>37</v>
      </c>
      <c r="C66" s="11">
        <v>85</v>
      </c>
      <c r="D66" s="11">
        <v>16</v>
      </c>
      <c r="E66" s="12">
        <v>1</v>
      </c>
      <c r="F66" s="11">
        <v>1</v>
      </c>
      <c r="G66" s="11">
        <v>1</v>
      </c>
      <c r="H66" s="13">
        <f t="shared" si="1"/>
        <v>1.1764705882352941E-2</v>
      </c>
    </row>
    <row r="67" spans="2:8" ht="22.5" x14ac:dyDescent="0.25">
      <c r="B67" s="19" t="s">
        <v>14</v>
      </c>
      <c r="C67" s="11">
        <v>59</v>
      </c>
      <c r="D67" s="11">
        <v>11</v>
      </c>
      <c r="E67" s="12">
        <v>1</v>
      </c>
      <c r="F67" s="11">
        <v>0</v>
      </c>
      <c r="G67" s="11">
        <v>0</v>
      </c>
      <c r="H67" s="13">
        <f t="shared" si="1"/>
        <v>1.6949152542372881E-2</v>
      </c>
    </row>
    <row r="68" spans="2:8" ht="22.5" x14ac:dyDescent="0.25">
      <c r="B68" s="19" t="s">
        <v>7</v>
      </c>
      <c r="C68" s="11">
        <v>53</v>
      </c>
      <c r="D68" s="11">
        <v>10</v>
      </c>
      <c r="E68" s="12">
        <v>1</v>
      </c>
      <c r="F68" s="11">
        <v>0</v>
      </c>
      <c r="G68" s="11">
        <v>0</v>
      </c>
      <c r="H68" s="13">
        <f t="shared" si="1"/>
        <v>1.8867924528301886E-2</v>
      </c>
    </row>
    <row r="69" spans="2:8" x14ac:dyDescent="0.25">
      <c r="B69" s="19" t="s">
        <v>9</v>
      </c>
      <c r="C69" s="11">
        <v>39</v>
      </c>
      <c r="D69" s="11">
        <v>7</v>
      </c>
      <c r="E69" s="12">
        <v>1</v>
      </c>
      <c r="F69" s="11">
        <v>0</v>
      </c>
      <c r="G69" s="11">
        <v>0</v>
      </c>
      <c r="H69" s="13">
        <f t="shared" si="1"/>
        <v>2.564102564102564E-2</v>
      </c>
    </row>
    <row r="70" spans="2:8" ht="33.75" x14ac:dyDescent="0.25">
      <c r="B70" s="19" t="s">
        <v>28</v>
      </c>
      <c r="C70" s="11">
        <v>79</v>
      </c>
      <c r="D70" s="11">
        <v>4</v>
      </c>
      <c r="E70" s="12">
        <v>3</v>
      </c>
      <c r="F70" s="11">
        <v>0</v>
      </c>
      <c r="G70" s="11">
        <v>1</v>
      </c>
      <c r="H70" s="13">
        <f t="shared" si="1"/>
        <v>3.7974683544303799E-2</v>
      </c>
    </row>
    <row r="71" spans="2:8" ht="22.5" x14ac:dyDescent="0.25">
      <c r="B71" s="19" t="s">
        <v>25</v>
      </c>
      <c r="C71" s="11">
        <v>22</v>
      </c>
      <c r="D71" s="11">
        <v>3</v>
      </c>
      <c r="E71" s="12">
        <v>1</v>
      </c>
      <c r="F71" s="11">
        <v>0</v>
      </c>
      <c r="G71" s="11">
        <v>0</v>
      </c>
      <c r="H71" s="13">
        <f t="shared" si="1"/>
        <v>4.5454545454545456E-2</v>
      </c>
    </row>
    <row r="72" spans="2:8" ht="33.75" x14ac:dyDescent="0.25">
      <c r="B72" s="19" t="s">
        <v>21</v>
      </c>
      <c r="C72" s="11">
        <v>72</v>
      </c>
      <c r="D72" s="11">
        <v>10</v>
      </c>
      <c r="E72" s="12">
        <v>4</v>
      </c>
      <c r="F72" s="11">
        <v>3</v>
      </c>
      <c r="G72" s="11">
        <v>4</v>
      </c>
      <c r="H72" s="13">
        <f t="shared" si="1"/>
        <v>5.5555555555555552E-2</v>
      </c>
    </row>
    <row r="73" spans="2:8" x14ac:dyDescent="0.25">
      <c r="B73" s="19" t="s">
        <v>13</v>
      </c>
      <c r="C73" s="11">
        <v>53</v>
      </c>
      <c r="D73" s="11">
        <v>15</v>
      </c>
      <c r="E73" s="12">
        <v>3</v>
      </c>
      <c r="F73" s="11">
        <v>0</v>
      </c>
      <c r="G73" s="11">
        <v>1</v>
      </c>
      <c r="H73" s="13">
        <f t="shared" si="1"/>
        <v>5.6603773584905662E-2</v>
      </c>
    </row>
    <row r="74" spans="2:8" ht="22.5" x14ac:dyDescent="0.25">
      <c r="B74" s="19" t="s">
        <v>5</v>
      </c>
      <c r="C74" s="11">
        <v>136</v>
      </c>
      <c r="D74" s="11">
        <v>19</v>
      </c>
      <c r="E74" s="12">
        <v>8</v>
      </c>
      <c r="F74" s="11">
        <v>12</v>
      </c>
      <c r="G74" s="11">
        <v>27</v>
      </c>
      <c r="H74" s="13">
        <f t="shared" si="1"/>
        <v>5.8823529411764705E-2</v>
      </c>
    </row>
    <row r="75" spans="2:8" ht="22.5" x14ac:dyDescent="0.25">
      <c r="B75" s="19" t="s">
        <v>35</v>
      </c>
      <c r="C75" s="11">
        <v>49</v>
      </c>
      <c r="D75" s="11">
        <v>12</v>
      </c>
      <c r="E75" s="12">
        <v>3</v>
      </c>
      <c r="F75" s="11">
        <v>0</v>
      </c>
      <c r="G75" s="11">
        <v>1</v>
      </c>
      <c r="H75" s="13">
        <f t="shared" si="1"/>
        <v>6.1224489795918366E-2</v>
      </c>
    </row>
    <row r="76" spans="2:8" ht="22.5" x14ac:dyDescent="0.25">
      <c r="B76" s="19" t="s">
        <v>4</v>
      </c>
      <c r="C76" s="11">
        <v>15</v>
      </c>
      <c r="D76" s="11">
        <v>28</v>
      </c>
      <c r="E76" s="12">
        <v>1</v>
      </c>
      <c r="F76" s="11">
        <v>0</v>
      </c>
      <c r="G76" s="11">
        <v>0</v>
      </c>
      <c r="H76" s="13">
        <f t="shared" si="1"/>
        <v>6.6666666666666666E-2</v>
      </c>
    </row>
    <row r="77" spans="2:8" ht="22.5" x14ac:dyDescent="0.25">
      <c r="B77" s="19" t="s">
        <v>27</v>
      </c>
      <c r="C77" s="11">
        <v>70</v>
      </c>
      <c r="D77" s="11">
        <v>16</v>
      </c>
      <c r="E77" s="12">
        <v>5</v>
      </c>
      <c r="F77" s="11">
        <v>7</v>
      </c>
      <c r="G77" s="11">
        <v>8</v>
      </c>
      <c r="H77" s="13">
        <f t="shared" si="1"/>
        <v>7.1428571428571425E-2</v>
      </c>
    </row>
    <row r="78" spans="2:8" ht="22.5" x14ac:dyDescent="0.25">
      <c r="B78" s="19" t="s">
        <v>24</v>
      </c>
      <c r="C78" s="11">
        <v>38</v>
      </c>
      <c r="D78" s="11">
        <v>32</v>
      </c>
      <c r="E78" s="12">
        <v>3</v>
      </c>
      <c r="F78" s="11">
        <v>0</v>
      </c>
      <c r="G78" s="11">
        <v>2</v>
      </c>
      <c r="H78" s="13">
        <f t="shared" si="1"/>
        <v>7.8947368421052627E-2</v>
      </c>
    </row>
    <row r="79" spans="2:8" ht="33.75" x14ac:dyDescent="0.25">
      <c r="B79" s="19" t="s">
        <v>34</v>
      </c>
      <c r="C79" s="11">
        <v>72</v>
      </c>
      <c r="D79" s="11">
        <v>23</v>
      </c>
      <c r="E79" s="12">
        <v>7</v>
      </c>
      <c r="F79" s="11">
        <v>0</v>
      </c>
      <c r="G79" s="11">
        <v>0</v>
      </c>
      <c r="H79" s="13">
        <f t="shared" si="1"/>
        <v>9.7222222222222224E-2</v>
      </c>
    </row>
    <row r="80" spans="2:8" ht="22.5" x14ac:dyDescent="0.25">
      <c r="B80" s="19" t="s">
        <v>38</v>
      </c>
      <c r="C80" s="11">
        <v>30</v>
      </c>
      <c r="D80" s="11">
        <v>9</v>
      </c>
      <c r="E80" s="12">
        <v>3</v>
      </c>
      <c r="F80" s="11">
        <v>1</v>
      </c>
      <c r="G80" s="11">
        <v>2</v>
      </c>
      <c r="H80" s="13">
        <f t="shared" si="1"/>
        <v>0.1</v>
      </c>
    </row>
    <row r="81" spans="2:8" ht="22.5" x14ac:dyDescent="0.25">
      <c r="B81" s="19" t="s">
        <v>30</v>
      </c>
      <c r="C81" s="11">
        <v>55</v>
      </c>
      <c r="D81" s="11">
        <v>7</v>
      </c>
      <c r="E81" s="12">
        <v>6</v>
      </c>
      <c r="F81" s="11">
        <v>5</v>
      </c>
      <c r="G81" s="11">
        <v>7</v>
      </c>
      <c r="H81" s="13">
        <f t="shared" si="1"/>
        <v>0.10909090909090909</v>
      </c>
    </row>
    <row r="82" spans="2:8" ht="33.75" x14ac:dyDescent="0.25">
      <c r="B82" s="19" t="s">
        <v>26</v>
      </c>
      <c r="C82" s="11">
        <v>80</v>
      </c>
      <c r="D82" s="11">
        <v>30</v>
      </c>
      <c r="E82" s="12">
        <v>9</v>
      </c>
      <c r="F82" s="11">
        <v>1</v>
      </c>
      <c r="G82" s="11">
        <v>2</v>
      </c>
      <c r="H82" s="13">
        <f t="shared" si="1"/>
        <v>0.1125</v>
      </c>
    </row>
    <row r="83" spans="2:8" ht="22.5" x14ac:dyDescent="0.25">
      <c r="B83" s="19" t="s">
        <v>18</v>
      </c>
      <c r="C83" s="11">
        <v>47</v>
      </c>
      <c r="D83" s="11">
        <v>13</v>
      </c>
      <c r="E83" s="12">
        <v>6</v>
      </c>
      <c r="F83" s="11">
        <v>4</v>
      </c>
      <c r="G83" s="11">
        <v>9</v>
      </c>
      <c r="H83" s="13">
        <f t="shared" si="1"/>
        <v>0.1276595744680851</v>
      </c>
    </row>
    <row r="84" spans="2:8" ht="22.5" x14ac:dyDescent="0.25">
      <c r="B84" s="19" t="s">
        <v>6</v>
      </c>
      <c r="C84" s="11">
        <v>82</v>
      </c>
      <c r="D84" s="11">
        <v>11</v>
      </c>
      <c r="E84" s="12">
        <v>11</v>
      </c>
      <c r="F84" s="11">
        <v>3</v>
      </c>
      <c r="G84" s="11">
        <v>12</v>
      </c>
      <c r="H84" s="13">
        <f t="shared" si="1"/>
        <v>0.13414634146341464</v>
      </c>
    </row>
    <row r="85" spans="2:8" ht="33.75" x14ac:dyDescent="0.25">
      <c r="B85" s="19" t="s">
        <v>23</v>
      </c>
      <c r="C85" s="11">
        <v>58</v>
      </c>
      <c r="D85" s="11">
        <v>15</v>
      </c>
      <c r="E85" s="12">
        <v>8</v>
      </c>
      <c r="F85" s="11">
        <v>5</v>
      </c>
      <c r="G85" s="11">
        <v>21</v>
      </c>
      <c r="H85" s="13">
        <f t="shared" si="1"/>
        <v>0.13793103448275862</v>
      </c>
    </row>
    <row r="86" spans="2:8" ht="22.5" x14ac:dyDescent="0.25">
      <c r="B86" s="19" t="s">
        <v>20</v>
      </c>
      <c r="C86" s="11">
        <v>57</v>
      </c>
      <c r="D86" s="11">
        <v>24</v>
      </c>
      <c r="E86" s="12">
        <v>9</v>
      </c>
      <c r="F86" s="11">
        <v>1</v>
      </c>
      <c r="G86" s="11">
        <v>5</v>
      </c>
      <c r="H86" s="13">
        <f t="shared" si="1"/>
        <v>0.15789473684210525</v>
      </c>
    </row>
    <row r="87" spans="2:8" ht="33.75" x14ac:dyDescent="0.25">
      <c r="B87" s="19" t="s">
        <v>17</v>
      </c>
      <c r="C87" s="11">
        <v>53</v>
      </c>
      <c r="D87" s="11">
        <v>29</v>
      </c>
      <c r="E87" s="12">
        <v>9</v>
      </c>
      <c r="F87" s="11">
        <v>1</v>
      </c>
      <c r="G87" s="11">
        <v>2</v>
      </c>
      <c r="H87" s="13">
        <f t="shared" si="1"/>
        <v>0.16981132075471697</v>
      </c>
    </row>
    <row r="88" spans="2:8" ht="33.75" x14ac:dyDescent="0.25">
      <c r="B88" s="19" t="s">
        <v>31</v>
      </c>
      <c r="C88" s="11">
        <v>45</v>
      </c>
      <c r="D88" s="11">
        <v>7</v>
      </c>
      <c r="E88" s="12">
        <v>8</v>
      </c>
      <c r="F88" s="11">
        <v>0</v>
      </c>
      <c r="G88" s="11">
        <v>0</v>
      </c>
      <c r="H88" s="13">
        <f t="shared" si="1"/>
        <v>0.17777777777777778</v>
      </c>
    </row>
    <row r="89" spans="2:8" ht="33.75" x14ac:dyDescent="0.25">
      <c r="B89" s="19" t="s">
        <v>12</v>
      </c>
      <c r="C89" s="11">
        <v>37</v>
      </c>
      <c r="D89" s="11">
        <v>12</v>
      </c>
      <c r="E89" s="12">
        <v>7</v>
      </c>
      <c r="F89" s="11">
        <v>3</v>
      </c>
      <c r="G89" s="11">
        <v>6</v>
      </c>
      <c r="H89" s="13">
        <f t="shared" si="1"/>
        <v>0.1891891891891892</v>
      </c>
    </row>
    <row r="90" spans="2:8" ht="33.75" x14ac:dyDescent="0.25">
      <c r="B90" s="19" t="s">
        <v>22</v>
      </c>
      <c r="C90" s="11">
        <v>69</v>
      </c>
      <c r="D90" s="11">
        <v>26</v>
      </c>
      <c r="E90" s="12">
        <v>16</v>
      </c>
      <c r="F90" s="11">
        <v>4</v>
      </c>
      <c r="G90" s="11">
        <v>10</v>
      </c>
      <c r="H90" s="13">
        <f t="shared" si="1"/>
        <v>0.2318840579710145</v>
      </c>
    </row>
    <row r="91" spans="2:8" ht="33.75" x14ac:dyDescent="0.25">
      <c r="B91" s="19" t="s">
        <v>36</v>
      </c>
      <c r="C91" s="11">
        <v>56</v>
      </c>
      <c r="D91" s="11">
        <v>87</v>
      </c>
      <c r="E91" s="12">
        <v>13</v>
      </c>
      <c r="F91" s="11">
        <v>4</v>
      </c>
      <c r="G91" s="11">
        <v>8</v>
      </c>
      <c r="H91" s="13">
        <f t="shared" si="1"/>
        <v>0.23214285714285715</v>
      </c>
    </row>
    <row r="92" spans="2:8" x14ac:dyDescent="0.25">
      <c r="B92" s="19" t="s">
        <v>15</v>
      </c>
      <c r="C92" s="11">
        <v>77</v>
      </c>
      <c r="D92" s="11">
        <v>37</v>
      </c>
      <c r="E92" s="12">
        <v>18</v>
      </c>
      <c r="F92" s="11">
        <v>1</v>
      </c>
      <c r="G92" s="11">
        <v>2</v>
      </c>
      <c r="H92" s="13">
        <f t="shared" si="1"/>
        <v>0.23376623376623376</v>
      </c>
    </row>
    <row r="93" spans="2:8" ht="33.75" x14ac:dyDescent="0.25">
      <c r="B93" s="19" t="s">
        <v>41</v>
      </c>
      <c r="C93" s="11">
        <v>38</v>
      </c>
      <c r="D93" s="11">
        <v>20</v>
      </c>
      <c r="E93" s="12">
        <v>10</v>
      </c>
      <c r="F93" s="11">
        <v>3</v>
      </c>
      <c r="G93" s="11">
        <v>4</v>
      </c>
      <c r="H93" s="13">
        <f t="shared" si="1"/>
        <v>0.26315789473684209</v>
      </c>
    </row>
    <row r="94" spans="2:8" ht="22.5" x14ac:dyDescent="0.25">
      <c r="B94" s="19" t="s">
        <v>8</v>
      </c>
      <c r="C94" s="11">
        <v>39</v>
      </c>
      <c r="D94" s="11">
        <v>41</v>
      </c>
      <c r="E94" s="12">
        <v>11</v>
      </c>
      <c r="F94" s="11">
        <v>2</v>
      </c>
      <c r="G94" s="11">
        <v>2</v>
      </c>
      <c r="H94" s="13">
        <f t="shared" si="1"/>
        <v>0.28205128205128205</v>
      </c>
    </row>
    <row r="95" spans="2:8" ht="33.75" x14ac:dyDescent="0.25">
      <c r="B95" s="19" t="s">
        <v>3</v>
      </c>
      <c r="C95" s="11">
        <v>45</v>
      </c>
      <c r="D95" s="11">
        <v>9</v>
      </c>
      <c r="E95" s="12">
        <v>15</v>
      </c>
      <c r="F95" s="11">
        <v>22</v>
      </c>
      <c r="G95" s="11">
        <v>72</v>
      </c>
      <c r="H95" s="13">
        <f t="shared" si="1"/>
        <v>0.33333333333333331</v>
      </c>
    </row>
    <row r="96" spans="2:8" ht="22.5" x14ac:dyDescent="0.25">
      <c r="B96" s="19" t="s">
        <v>42</v>
      </c>
      <c r="C96" s="11">
        <v>64</v>
      </c>
      <c r="D96" s="11">
        <v>58</v>
      </c>
      <c r="E96" s="12">
        <v>27</v>
      </c>
      <c r="F96" s="11">
        <v>38</v>
      </c>
      <c r="G96" s="11">
        <v>60</v>
      </c>
      <c r="H96" s="13">
        <f t="shared" si="1"/>
        <v>0.421875</v>
      </c>
    </row>
    <row r="97" spans="2:8" ht="22.5" x14ac:dyDescent="0.25">
      <c r="B97" s="19" t="s">
        <v>32</v>
      </c>
      <c r="C97" s="11">
        <v>28</v>
      </c>
      <c r="D97" s="11">
        <v>67</v>
      </c>
      <c r="E97" s="12">
        <v>13</v>
      </c>
      <c r="F97" s="11">
        <v>1</v>
      </c>
      <c r="G97" s="11">
        <v>6</v>
      </c>
      <c r="H97" s="13">
        <f t="shared" si="1"/>
        <v>0.4642857142857143</v>
      </c>
    </row>
    <row r="98" spans="2:8" x14ac:dyDescent="0.25">
      <c r="B98" s="19" t="s">
        <v>10</v>
      </c>
      <c r="C98" s="11">
        <v>81</v>
      </c>
      <c r="D98" s="11">
        <v>55</v>
      </c>
      <c r="E98" s="12">
        <v>38</v>
      </c>
      <c r="F98" s="11">
        <v>68</v>
      </c>
      <c r="G98" s="11">
        <v>91</v>
      </c>
      <c r="H98" s="13">
        <f t="shared" si="1"/>
        <v>0.46913580246913578</v>
      </c>
    </row>
    <row r="99" spans="2:8" ht="22.5" x14ac:dyDescent="0.25">
      <c r="B99" s="19" t="s">
        <v>29</v>
      </c>
      <c r="C99" s="11">
        <v>65</v>
      </c>
      <c r="D99" s="11">
        <v>95</v>
      </c>
      <c r="E99" s="12">
        <v>31</v>
      </c>
      <c r="F99" s="11">
        <v>9</v>
      </c>
      <c r="G99" s="11">
        <v>19</v>
      </c>
      <c r="H99" s="13">
        <f t="shared" si="1"/>
        <v>0.47692307692307695</v>
      </c>
    </row>
    <row r="100" spans="2:8" hidden="1" x14ac:dyDescent="0.25">
      <c r="B100" s="15"/>
      <c r="C100" s="9"/>
      <c r="D100" s="9"/>
      <c r="E100" s="9"/>
      <c r="F100" s="9"/>
      <c r="G100" s="9"/>
      <c r="H100" s="13">
        <v>1</v>
      </c>
    </row>
    <row r="101" spans="2:8" x14ac:dyDescent="0.25">
      <c r="B101" s="18" t="s">
        <v>53</v>
      </c>
      <c r="C101" s="10">
        <f>SUM(C59:C100)</f>
        <v>2076</v>
      </c>
      <c r="D101" s="10">
        <f t="shared" ref="D101:G101" si="2">SUM(D59:D100)</f>
        <v>878</v>
      </c>
      <c r="E101" s="10">
        <f t="shared" si="2"/>
        <v>310</v>
      </c>
      <c r="F101" s="10">
        <f t="shared" si="2"/>
        <v>199</v>
      </c>
      <c r="G101" s="10">
        <f t="shared" si="2"/>
        <v>385</v>
      </c>
      <c r="H101" s="14">
        <f t="shared" ref="H101" si="3">E101/C101</f>
        <v>0.14932562620423892</v>
      </c>
    </row>
  </sheetData>
  <sortState ref="A7:G47">
    <sortCondition descending="1" ref="E7:E47"/>
  </sortState>
  <mergeCells count="5">
    <mergeCell ref="H52:L53"/>
    <mergeCell ref="B55:H55"/>
    <mergeCell ref="B58:H58"/>
    <mergeCell ref="H2:L3"/>
    <mergeCell ref="B5:H5"/>
  </mergeCells>
  <conditionalFormatting sqref="E55:E5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5:L57">
    <cfRule type="dataBar" priority="11">
      <dataBar>
        <cfvo type="min"/>
        <cfvo type="max"/>
        <color rgb="FF63C384"/>
      </dataBar>
    </cfRule>
  </conditionalFormatting>
  <conditionalFormatting sqref="H59:H100">
    <cfRule type="colorScale" priority="6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7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8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9:H100">
    <cfRule type="colorScale" priority="5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3">
      <dataBar>
        <cfvo type="min"/>
        <cfvo type="max"/>
        <color rgb="FF63C384"/>
      </dataBar>
    </cfRule>
  </conditionalFormatting>
  <conditionalFormatting sqref="E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48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{7ED0ED81-7CEB-48DF-B206-1BD18166BCD6}</x14:id>
        </ext>
      </extLst>
    </cfRule>
  </conditionalFormatting>
  <hyperlinks>
    <hyperlink ref="B59" r:id="rId1" display="https://edu.tatar.ru/statistics/offline_client/organization?organization_id=2375&amp;weekly_stat_id=35"/>
    <hyperlink ref="B60" r:id="rId2" display="https://edu.tatar.ru/statistics/offline_client/organization?organization_id=2377&amp;weekly_stat_id=35"/>
    <hyperlink ref="B95" r:id="rId3" display="https://edu.tatar.ru/statistics/offline_client/organization?organization_id=2379&amp;weekly_stat_id=35"/>
    <hyperlink ref="B76" r:id="rId4" display="https://edu.tatar.ru/statistics/offline_client/organization?organization_id=3043&amp;weekly_stat_id=35"/>
    <hyperlink ref="B74" r:id="rId5" display="https://edu.tatar.ru/statistics/offline_client/organization?organization_id=2481&amp;weekly_stat_id=35"/>
    <hyperlink ref="B84" r:id="rId6" display="https://edu.tatar.ru/statistics/offline_client/organization?organization_id=2355&amp;weekly_stat_id=35"/>
    <hyperlink ref="B96" r:id="rId7" display="https://edu.tatar.ru/statistics/offline_client/organization?organization_id=2345&amp;weekly_stat_id=35"/>
    <hyperlink ref="B93" r:id="rId8" display="https://edu.tatar.ru/statistics/offline_client/organization?organization_id=2354&amp;weekly_stat_id=35"/>
    <hyperlink ref="B68" r:id="rId9" display="https://edu.tatar.ru/statistics/offline_client/organization?organization_id=2356&amp;weekly_stat_id=35"/>
    <hyperlink ref="B94" r:id="rId10" display="https://edu.tatar.ru/statistics/offline_client/organization?organization_id=2358&amp;weekly_stat_id=35"/>
    <hyperlink ref="B69" r:id="rId11" display="https://edu.tatar.ru/statistics/offline_client/organization?organization_id=2337&amp;weekly_stat_id=35"/>
    <hyperlink ref="B98" r:id="rId12" display="https://edu.tatar.ru/statistics/offline_client/organization?organization_id=2334&amp;weekly_stat_id=35"/>
    <hyperlink ref="B61" r:id="rId13" display="https://edu.tatar.ru/statistics/offline_client/organization?organization_id=2346&amp;weekly_stat_id=35"/>
    <hyperlink ref="B89" r:id="rId14" display="https://edu.tatar.ru/statistics/offline_client/organization?organization_id=2383&amp;weekly_stat_id=35"/>
    <hyperlink ref="B73" r:id="rId15" display="https://edu.tatar.ru/statistics/offline_client/organization?organization_id=2350&amp;weekly_stat_id=35"/>
    <hyperlink ref="B67" r:id="rId16" display="https://edu.tatar.ru/statistics/offline_client/organization?organization_id=2362&amp;weekly_stat_id=35"/>
    <hyperlink ref="B92" r:id="rId17" display="https://edu.tatar.ru/statistics/offline_client/organization?organization_id=2364&amp;weekly_stat_id=35"/>
    <hyperlink ref="B62" r:id="rId18" display="https://edu.tatar.ru/statistics/offline_client/organization?organization_id=5398&amp;weekly_stat_id=35"/>
    <hyperlink ref="B63" r:id="rId19" display="https://edu.tatar.ru/statistics/offline_client/organization?organization_id=2374&amp;weekly_stat_id=35"/>
    <hyperlink ref="B87" r:id="rId20" display="https://edu.tatar.ru/statistics/offline_client/organization?organization_id=2365&amp;weekly_stat_id=35"/>
    <hyperlink ref="B83" r:id="rId21" display="https://edu.tatar.ru/statistics/offline_client/organization?organization_id=2347&amp;weekly_stat_id=35"/>
    <hyperlink ref="B64" r:id="rId22" display="https://edu.tatar.ru/statistics/offline_client/organization?organization_id=2348&amp;weekly_stat_id=35"/>
    <hyperlink ref="B86" r:id="rId23" display="https://edu.tatar.ru/statistics/offline_client/organization?organization_id=2351&amp;weekly_stat_id=35"/>
    <hyperlink ref="B72" r:id="rId24" display="https://edu.tatar.ru/statistics/offline_client/organization?organization_id=2359&amp;weekly_stat_id=35"/>
    <hyperlink ref="B90" r:id="rId25" display="https://edu.tatar.ru/statistics/offline_client/organization?organization_id=2360&amp;weekly_stat_id=35"/>
    <hyperlink ref="B85" r:id="rId26" display="https://edu.tatar.ru/statistics/offline_client/organization?organization_id=2472&amp;weekly_stat_id=35"/>
    <hyperlink ref="B78" r:id="rId27" display="https://edu.tatar.ru/statistics/offline_client/organization?organization_id=2363&amp;weekly_stat_id=35"/>
    <hyperlink ref="B71" r:id="rId28" display="https://edu.tatar.ru/statistics/offline_client/organization?organization_id=2366&amp;weekly_stat_id=35"/>
    <hyperlink ref="B82" r:id="rId29" display="https://edu.tatar.ru/statistics/offline_client/organization?organization_id=2367&amp;weekly_stat_id=35"/>
    <hyperlink ref="B77" r:id="rId30" display="https://edu.tatar.ru/statistics/offline_client/organization?organization_id=2368&amp;weekly_stat_id=35"/>
    <hyperlink ref="B70" r:id="rId31" display="https://edu.tatar.ru/statistics/offline_client/organization?organization_id=2369&amp;weekly_stat_id=35"/>
    <hyperlink ref="B99" r:id="rId32" display="https://edu.tatar.ru/statistics/offline_client/organization?organization_id=2371&amp;weekly_stat_id=35"/>
    <hyperlink ref="B81" r:id="rId33" display="https://edu.tatar.ru/statistics/offline_client/organization?organization_id=2372&amp;weekly_stat_id=35"/>
    <hyperlink ref="B88" r:id="rId34" display="https://edu.tatar.ru/statistics/offline_client/organization?organization_id=2338&amp;weekly_stat_id=35"/>
    <hyperlink ref="B97" r:id="rId35" display="https://edu.tatar.ru/statistics/offline_client/organization?organization_id=744&amp;weekly_stat_id=35"/>
    <hyperlink ref="B65" r:id="rId36" display="https://edu.tatar.ru/statistics/offline_client/organization?organization_id=2340&amp;weekly_stat_id=35"/>
    <hyperlink ref="B79" r:id="rId37" display="https://edu.tatar.ru/statistics/offline_client/organization?organization_id=2341&amp;weekly_stat_id=35"/>
    <hyperlink ref="B75" r:id="rId38" display="https://edu.tatar.ru/statistics/offline_client/organization?organization_id=2342&amp;weekly_stat_id=35"/>
    <hyperlink ref="B91" r:id="rId39" display="https://edu.tatar.ru/statistics/offline_client/organization?organization_id=2343&amp;weekly_stat_id=35"/>
    <hyperlink ref="B66" r:id="rId40" display="https://edu.tatar.ru/statistics/offline_client/organization?organization_id=2344&amp;weekly_stat_id=35"/>
    <hyperlink ref="B80" r:id="rId41" display="https://edu.tatar.ru/statistics/offline_client/organization?organization_id=2335&amp;weekly_stat_id=35"/>
    <hyperlink ref="B8" r:id="rId42" display="https://edu.tatar.ru/statistics/offline_client/organization?organization_id=2375&amp;weekly_stat_id=36"/>
    <hyperlink ref="B9" r:id="rId43" display="https://edu.tatar.ru/statistics/offline_client/organization?organization_id=2377&amp;weekly_stat_id=36"/>
    <hyperlink ref="B10" r:id="rId44" display="https://edu.tatar.ru/statistics/offline_client/organization?organization_id=2379&amp;weekly_stat_id=36"/>
    <hyperlink ref="B11" r:id="rId45" display="https://edu.tatar.ru/statistics/offline_client/organization?organization_id=3043&amp;weekly_stat_id=36"/>
    <hyperlink ref="B12" r:id="rId46" display="https://edu.tatar.ru/statistics/offline_client/organization?organization_id=2481&amp;weekly_stat_id=36"/>
    <hyperlink ref="B13" r:id="rId47" display="https://edu.tatar.ru/statistics/offline_client/organization?organization_id=2355&amp;weekly_stat_id=36"/>
    <hyperlink ref="B14" r:id="rId48" display="https://edu.tatar.ru/statistics/offline_client/organization?organization_id=2345&amp;weekly_stat_id=36"/>
    <hyperlink ref="B15" r:id="rId49" display="https://edu.tatar.ru/statistics/offline_client/organization?organization_id=2354&amp;weekly_stat_id=36"/>
    <hyperlink ref="B16" r:id="rId50" display="https://edu.tatar.ru/statistics/offline_client/organization?organization_id=2356&amp;weekly_stat_id=36"/>
    <hyperlink ref="B17" r:id="rId51" display="https://edu.tatar.ru/statistics/offline_client/organization?organization_id=2358&amp;weekly_stat_id=36"/>
    <hyperlink ref="B18" r:id="rId52" display="https://edu.tatar.ru/statistics/offline_client/organization?organization_id=2337&amp;weekly_stat_id=36"/>
    <hyperlink ref="B19" r:id="rId53" display="https://edu.tatar.ru/statistics/offline_client/organization?organization_id=2334&amp;weekly_stat_id=36"/>
    <hyperlink ref="B20" r:id="rId54" display="https://edu.tatar.ru/statistics/offline_client/organization?organization_id=2346&amp;weekly_stat_id=36"/>
    <hyperlink ref="B21" r:id="rId55" display="https://edu.tatar.ru/statistics/offline_client/organization?organization_id=2383&amp;weekly_stat_id=36"/>
    <hyperlink ref="B22" r:id="rId56" display="https://edu.tatar.ru/statistics/offline_client/organization?organization_id=2350&amp;weekly_stat_id=36"/>
    <hyperlink ref="B23" r:id="rId57" display="https://edu.tatar.ru/statistics/offline_client/organization?organization_id=2362&amp;weekly_stat_id=36"/>
    <hyperlink ref="B24" r:id="rId58" display="https://edu.tatar.ru/statistics/offline_client/organization?organization_id=2364&amp;weekly_stat_id=36"/>
    <hyperlink ref="B25" r:id="rId59" display="https://edu.tatar.ru/statistics/offline_client/organization?organization_id=5398&amp;weekly_stat_id=36"/>
    <hyperlink ref="B26" r:id="rId60" display="https://edu.tatar.ru/statistics/offline_client/organization?organization_id=2374&amp;weekly_stat_id=36"/>
    <hyperlink ref="B27" r:id="rId61" display="https://edu.tatar.ru/statistics/offline_client/organization?organization_id=2365&amp;weekly_stat_id=36"/>
    <hyperlink ref="B28" r:id="rId62" display="https://edu.tatar.ru/statistics/offline_client/organization?organization_id=2347&amp;weekly_stat_id=36"/>
    <hyperlink ref="B29" r:id="rId63" display="https://edu.tatar.ru/statistics/offline_client/organization?organization_id=2348&amp;weekly_stat_id=36"/>
    <hyperlink ref="B30" r:id="rId64" display="https://edu.tatar.ru/statistics/offline_client/organization?organization_id=2351&amp;weekly_stat_id=36"/>
    <hyperlink ref="B31" r:id="rId65" display="https://edu.tatar.ru/statistics/offline_client/organization?organization_id=2359&amp;weekly_stat_id=36"/>
    <hyperlink ref="B32" r:id="rId66" display="https://edu.tatar.ru/statistics/offline_client/organization?organization_id=2360&amp;weekly_stat_id=36"/>
    <hyperlink ref="B33" r:id="rId67" display="https://edu.tatar.ru/statistics/offline_client/organization?organization_id=2472&amp;weekly_stat_id=36"/>
    <hyperlink ref="B34" r:id="rId68" display="https://edu.tatar.ru/statistics/offline_client/organization?organization_id=2363&amp;weekly_stat_id=36"/>
    <hyperlink ref="B35" r:id="rId69" display="https://edu.tatar.ru/statistics/offline_client/organization?organization_id=2366&amp;weekly_stat_id=36"/>
    <hyperlink ref="B36" r:id="rId70" display="https://edu.tatar.ru/statistics/offline_client/organization?organization_id=2367&amp;weekly_stat_id=36"/>
    <hyperlink ref="B37" r:id="rId71" display="https://edu.tatar.ru/statistics/offline_client/organization?organization_id=2368&amp;weekly_stat_id=36"/>
    <hyperlink ref="B38" r:id="rId72" display="https://edu.tatar.ru/statistics/offline_client/organization?organization_id=2369&amp;weekly_stat_id=36"/>
    <hyperlink ref="B39" r:id="rId73" display="https://edu.tatar.ru/statistics/offline_client/organization?organization_id=2371&amp;weekly_stat_id=36"/>
    <hyperlink ref="B40" r:id="rId74" display="https://edu.tatar.ru/statistics/offline_client/organization?organization_id=2372&amp;weekly_stat_id=36"/>
    <hyperlink ref="B41" r:id="rId75" display="https://edu.tatar.ru/statistics/offline_client/organization?organization_id=2338&amp;weekly_stat_id=36"/>
    <hyperlink ref="B42" r:id="rId76" display="https://edu.tatar.ru/statistics/offline_client/organization?organization_id=744&amp;weekly_stat_id=36"/>
    <hyperlink ref="B43" r:id="rId77" display="https://edu.tatar.ru/statistics/offline_client/organization?organization_id=2340&amp;weekly_stat_id=36"/>
    <hyperlink ref="B44" r:id="rId78" display="https://edu.tatar.ru/statistics/offline_client/organization?organization_id=2341&amp;weekly_stat_id=36"/>
    <hyperlink ref="B45" r:id="rId79" display="https://edu.tatar.ru/statistics/offline_client/organization?organization_id=2342&amp;weekly_stat_id=36"/>
    <hyperlink ref="B46" r:id="rId80" display="https://edu.tatar.ru/statistics/offline_client/organization?organization_id=2343&amp;weekly_stat_id=36"/>
    <hyperlink ref="B47" r:id="rId81" display="https://edu.tatar.ru/statistics/offline_client/organization?organization_id=2344&amp;weekly_stat_id=36"/>
    <hyperlink ref="B48" r:id="rId82" display="https://edu.tatar.ru/statistics/offline_client/organization?organization_id=2335&amp;weekly_stat_id=36"/>
  </hyperlinks>
  <pageMargins left="0.7" right="0.7" top="0.75" bottom="0.75" header="0.3" footer="0.3"/>
  <pageSetup paperSize="9" orientation="portrait" r:id="rId8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ED0ED81-7CEB-48DF-B206-1BD18166BCD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H8:H48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2011-11-29T05:07:30Z</dcterms:modified>
</cp:coreProperties>
</file>